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86  կենտրոն գրենական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Sheet3!$AO$325</definedName>
    <definedName name="_ftnref11" localSheetId="0">Sheet3!$AN$331</definedName>
    <definedName name="_ftnref2" localSheetId="0">Sheet3!#REF!</definedName>
    <definedName name="_ftnref3" localSheetId="0">Sheet3!$P$75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Sheet3!$J$94</definedName>
    <definedName name="_ftnref8" localSheetId="0">Sheet3!$Y$94</definedName>
    <definedName name="_ftnref9" localSheetId="0">Sheet3!$AL$94</definedName>
    <definedName name="_xlnm.Print_Area" localSheetId="0">Sheet3!$A$1:$I$364</definedName>
  </definedNames>
  <calcPr calcId="152511"/>
</workbook>
</file>

<file path=xl/calcChain.xml><?xml version="1.0" encoding="utf-8"?>
<calcChain xmlns="http://schemas.openxmlformats.org/spreadsheetml/2006/main">
  <c r="F256" i="1" l="1"/>
  <c r="H256" i="1" s="1"/>
  <c r="F249" i="1"/>
  <c r="H249" i="1" s="1"/>
  <c r="F250" i="1"/>
  <c r="H250" i="1" s="1"/>
  <c r="F251" i="1"/>
  <c r="H251" i="1" s="1"/>
  <c r="F281" i="1" l="1"/>
  <c r="H281" i="1" s="1"/>
  <c r="F163" i="1"/>
  <c r="H163" i="1" s="1"/>
  <c r="F159" i="1"/>
  <c r="H159" i="1" s="1"/>
  <c r="F155" i="1"/>
  <c r="H155" i="1" s="1"/>
  <c r="F156" i="1"/>
  <c r="H156" i="1" s="1"/>
  <c r="F147" i="1"/>
  <c r="H147" i="1" s="1"/>
  <c r="F148" i="1"/>
  <c r="H148" i="1" s="1"/>
  <c r="F143" i="1"/>
  <c r="H143" i="1" s="1"/>
  <c r="F144" i="1"/>
  <c r="H144" i="1" s="1"/>
  <c r="F140" i="1"/>
  <c r="H140" i="1" s="1"/>
  <c r="F136" i="1"/>
  <c r="H136" i="1" s="1"/>
  <c r="F137" i="1"/>
  <c r="H137" i="1" s="1"/>
  <c r="F133" i="1"/>
  <c r="H133" i="1" s="1"/>
  <c r="F129" i="1"/>
  <c r="H129" i="1" s="1"/>
  <c r="F130" i="1"/>
  <c r="H130" i="1" s="1"/>
  <c r="F125" i="1"/>
  <c r="H125" i="1" s="1"/>
  <c r="F126" i="1"/>
  <c r="H126" i="1" s="1"/>
  <c r="F119" i="1"/>
  <c r="H119" i="1" s="1"/>
  <c r="F115" i="1"/>
  <c r="H115" i="1" s="1"/>
  <c r="F116" i="1"/>
  <c r="H116" i="1" s="1"/>
  <c r="F111" i="1"/>
  <c r="H111" i="1" s="1"/>
  <c r="F112" i="1"/>
  <c r="H112" i="1" s="1"/>
  <c r="F108" i="1"/>
  <c r="H108" i="1" s="1"/>
  <c r="F105" i="1"/>
  <c r="H105" i="1" s="1"/>
  <c r="F101" i="1"/>
  <c r="H101" i="1" s="1"/>
  <c r="F102" i="1"/>
  <c r="H102" i="1" s="1"/>
  <c r="F97" i="1"/>
  <c r="H97" i="1" s="1"/>
  <c r="F98" i="1"/>
  <c r="H98" i="1" s="1"/>
  <c r="F286" i="1" l="1"/>
  <c r="H286" i="1" s="1"/>
  <c r="F287" i="1"/>
  <c r="H287" i="1" s="1"/>
  <c r="F288" i="1"/>
  <c r="H288" i="1" s="1"/>
  <c r="F290" i="1"/>
  <c r="H290" i="1" s="1"/>
  <c r="F291" i="1"/>
  <c r="H291" i="1" s="1"/>
  <c r="F293" i="1"/>
  <c r="H293" i="1" s="1"/>
  <c r="F294" i="1"/>
  <c r="H294" i="1" s="1"/>
  <c r="F296" i="1"/>
  <c r="H296" i="1" s="1"/>
  <c r="F298" i="1"/>
  <c r="H298" i="1" s="1"/>
  <c r="F299" i="1"/>
  <c r="H299" i="1" s="1"/>
  <c r="F301" i="1"/>
  <c r="H301" i="1" s="1"/>
  <c r="F302" i="1"/>
  <c r="H302" i="1" s="1"/>
  <c r="F304" i="1"/>
  <c r="H304" i="1" s="1"/>
  <c r="F305" i="1"/>
  <c r="H305" i="1" s="1"/>
  <c r="F273" i="1"/>
  <c r="H273" i="1" s="1"/>
  <c r="F274" i="1"/>
  <c r="H274" i="1" s="1"/>
  <c r="F276" i="1"/>
  <c r="H276" i="1" s="1"/>
  <c r="F277" i="1"/>
  <c r="H277" i="1" s="1"/>
  <c r="F278" i="1"/>
  <c r="H278" i="1" s="1"/>
  <c r="F279" i="1"/>
  <c r="H279" i="1" s="1"/>
  <c r="F282" i="1"/>
  <c r="H282" i="1" s="1"/>
  <c r="F284" i="1"/>
  <c r="H284" i="1" s="1"/>
  <c r="F166" i="1"/>
  <c r="H166" i="1" s="1"/>
  <c r="F168" i="1"/>
  <c r="H168" i="1" s="1"/>
  <c r="F169" i="1"/>
  <c r="H169" i="1" s="1"/>
  <c r="F171" i="1"/>
  <c r="H171" i="1" s="1"/>
  <c r="F172" i="1"/>
  <c r="H172" i="1" s="1"/>
  <c r="F173" i="1"/>
  <c r="H173" i="1" s="1"/>
  <c r="F175" i="1"/>
  <c r="H175" i="1" s="1"/>
  <c r="F176" i="1"/>
  <c r="H176" i="1" s="1"/>
  <c r="F177" i="1"/>
  <c r="H177" i="1" s="1"/>
  <c r="F179" i="1"/>
  <c r="H179" i="1" s="1"/>
  <c r="F181" i="1"/>
  <c r="H181" i="1" s="1"/>
  <c r="F182" i="1"/>
  <c r="H182" i="1" s="1"/>
  <c r="F183" i="1"/>
  <c r="H183" i="1" s="1"/>
  <c r="F185" i="1"/>
  <c r="H185" i="1" s="1"/>
  <c r="F186" i="1"/>
  <c r="H186" i="1" s="1"/>
  <c r="F187" i="1"/>
  <c r="H187" i="1" s="1"/>
  <c r="F189" i="1"/>
  <c r="H189" i="1" s="1"/>
  <c r="F190" i="1"/>
  <c r="H190" i="1" s="1"/>
  <c r="F192" i="1"/>
  <c r="H192" i="1" s="1"/>
  <c r="F193" i="1"/>
  <c r="H193" i="1" s="1"/>
  <c r="F195" i="1"/>
  <c r="H195" i="1" s="1"/>
  <c r="F196" i="1"/>
  <c r="H196" i="1" s="1"/>
  <c r="F198" i="1"/>
  <c r="H198" i="1" s="1"/>
  <c r="F199" i="1"/>
  <c r="H199" i="1" s="1"/>
  <c r="F201" i="1"/>
  <c r="H201" i="1" s="1"/>
  <c r="F202" i="1"/>
  <c r="H202" i="1" s="1"/>
  <c r="F203" i="1"/>
  <c r="H203" i="1" s="1"/>
  <c r="F205" i="1"/>
  <c r="H205" i="1" s="1"/>
  <c r="F206" i="1"/>
  <c r="H206" i="1" s="1"/>
  <c r="F207" i="1"/>
  <c r="H207" i="1" s="1"/>
  <c r="F209" i="1"/>
  <c r="H209" i="1" s="1"/>
  <c r="F210" i="1"/>
  <c r="H210" i="1" s="1"/>
  <c r="F212" i="1"/>
  <c r="H212" i="1" s="1"/>
  <c r="F213" i="1"/>
  <c r="H213" i="1" s="1"/>
  <c r="F214" i="1"/>
  <c r="H214" i="1" s="1"/>
  <c r="F216" i="1"/>
  <c r="H216" i="1" s="1"/>
  <c r="F217" i="1"/>
  <c r="H217" i="1" s="1"/>
  <c r="F218" i="1"/>
  <c r="H218" i="1" s="1"/>
  <c r="F220" i="1"/>
  <c r="H220" i="1" s="1"/>
  <c r="F221" i="1"/>
  <c r="H221" i="1" s="1"/>
  <c r="F223" i="1"/>
  <c r="H223" i="1" s="1"/>
  <c r="F224" i="1"/>
  <c r="H224" i="1" s="1"/>
  <c r="F226" i="1"/>
  <c r="H226" i="1" s="1"/>
  <c r="F227" i="1"/>
  <c r="H227" i="1" s="1"/>
  <c r="F228" i="1"/>
  <c r="H228" i="1" s="1"/>
  <c r="F230" i="1"/>
  <c r="H230" i="1" s="1"/>
  <c r="F232" i="1"/>
  <c r="H232" i="1" s="1"/>
  <c r="F233" i="1"/>
  <c r="H233" i="1" s="1"/>
  <c r="F235" i="1"/>
  <c r="H235" i="1" s="1"/>
  <c r="F236" i="1"/>
  <c r="H236" i="1" s="1"/>
  <c r="F238" i="1"/>
  <c r="H238" i="1" s="1"/>
  <c r="F239" i="1"/>
  <c r="H239" i="1" s="1"/>
  <c r="F240" i="1"/>
  <c r="H240" i="1" s="1"/>
  <c r="F242" i="1"/>
  <c r="H242" i="1" s="1"/>
  <c r="F243" i="1"/>
  <c r="H243" i="1" s="1"/>
  <c r="F244" i="1"/>
  <c r="H244" i="1" s="1"/>
  <c r="F246" i="1"/>
  <c r="H246" i="1" s="1"/>
  <c r="F247" i="1"/>
  <c r="H247" i="1" s="1"/>
  <c r="F248" i="1"/>
  <c r="H248" i="1" s="1"/>
  <c r="F252" i="1"/>
  <c r="H252" i="1" s="1"/>
  <c r="F254" i="1"/>
  <c r="H254" i="1" s="1"/>
  <c r="F255" i="1"/>
  <c r="H255" i="1" s="1"/>
  <c r="F257" i="1"/>
  <c r="H257" i="1" s="1"/>
  <c r="F258" i="1"/>
  <c r="H258" i="1" s="1"/>
  <c r="F259" i="1"/>
  <c r="H259" i="1" s="1"/>
  <c r="F261" i="1"/>
  <c r="H261" i="1" s="1"/>
  <c r="F262" i="1"/>
  <c r="H262" i="1" s="1"/>
  <c r="F263" i="1"/>
  <c r="H263" i="1" s="1"/>
  <c r="F265" i="1"/>
  <c r="H265" i="1" s="1"/>
  <c r="F266" i="1"/>
  <c r="H266" i="1" s="1"/>
  <c r="F267" i="1"/>
  <c r="H267" i="1" s="1"/>
  <c r="F269" i="1"/>
  <c r="H269" i="1" s="1"/>
  <c r="F270" i="1"/>
  <c r="H270" i="1" s="1"/>
  <c r="F271" i="1"/>
  <c r="H271" i="1" s="1"/>
  <c r="F165" i="1"/>
  <c r="H165" i="1" s="1"/>
  <c r="F161" i="1"/>
  <c r="H161" i="1" s="1"/>
  <c r="F162" i="1"/>
  <c r="H162" i="1" s="1"/>
  <c r="F154" i="1"/>
  <c r="H154" i="1" s="1"/>
  <c r="F158" i="1"/>
  <c r="H158" i="1" s="1"/>
  <c r="F151" i="1"/>
  <c r="H151" i="1" s="1"/>
  <c r="F152" i="1"/>
  <c r="H152" i="1" s="1"/>
  <c r="F142" i="1"/>
  <c r="H142" i="1" s="1"/>
  <c r="F146" i="1"/>
  <c r="H146" i="1" s="1"/>
  <c r="F150" i="1"/>
  <c r="H150" i="1" s="1"/>
  <c r="F132" i="1"/>
  <c r="H132" i="1" s="1"/>
  <c r="F135" i="1"/>
  <c r="H135" i="1" s="1"/>
  <c r="F139" i="1"/>
  <c r="H139" i="1" s="1"/>
  <c r="F122" i="1"/>
  <c r="H122" i="1" s="1"/>
  <c r="F124" i="1"/>
  <c r="H124" i="1" s="1"/>
  <c r="F128" i="1"/>
  <c r="H128" i="1" s="1"/>
  <c r="F96" i="1"/>
  <c r="H96" i="1" s="1"/>
  <c r="F100" i="1"/>
  <c r="H100" i="1" s="1"/>
  <c r="F104" i="1"/>
  <c r="H104" i="1" s="1"/>
  <c r="F107" i="1"/>
  <c r="H107" i="1" s="1"/>
  <c r="F110" i="1"/>
  <c r="H110" i="1" s="1"/>
  <c r="F114" i="1"/>
  <c r="H114" i="1" s="1"/>
  <c r="F118" i="1"/>
  <c r="H118" i="1" s="1"/>
  <c r="F121" i="1"/>
  <c r="H121" i="1" s="1"/>
  <c r="F90" i="1"/>
  <c r="H90" i="1" s="1"/>
  <c r="F91" i="1"/>
  <c r="H91" i="1" s="1"/>
  <c r="F92" i="1"/>
  <c r="H92" i="1" s="1"/>
  <c r="F94" i="1"/>
  <c r="H94" i="1" s="1"/>
</calcChain>
</file>

<file path=xl/sharedStrings.xml><?xml version="1.0" encoding="utf-8"?>
<sst xmlns="http://schemas.openxmlformats.org/spreadsheetml/2006/main" count="535" uniqueCount="292">
  <si>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</si>
  <si>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</si>
  <si>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</si>
  <si>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</si>
  <si>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</si>
  <si>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</si>
  <si>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</si>
  <si>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</si>
  <si>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</si>
  <si>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</si>
  <si>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</si>
  <si>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</si>
  <si>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</si>
  <si>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</si>
  <si>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</si>
  <si>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</si>
  <si>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</si>
  <si>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</si>
  <si>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</si>
  <si>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</si>
  <si>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</si>
  <si>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</si>
  <si>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</si>
  <si>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</si>
  <si>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</si>
  <si>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</si>
  <si>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</si>
  <si>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</si>
  <si>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</si>
  <si>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</si>
  <si>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</si>
  <si>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</si>
  <si>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</si>
  <si>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</si>
  <si>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</si>
  <si>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</si>
  <si>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</si>
  <si>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</si>
  <si>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</si>
  <si>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</si>
  <si>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</si>
  <si>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</si>
  <si>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</si>
  <si>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</si>
  <si>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</si>
  <si>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</si>
  <si>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</si>
  <si>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</si>
  <si>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</si>
  <si>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</si>
  <si>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</si>
  <si>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</si>
  <si>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</si>
  <si>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</si>
  <si>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</si>
  <si>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</si>
  <si>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</si>
  <si>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</si>
  <si>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</si>
  <si>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</si>
  <si>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</si>
  <si>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</si>
  <si>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</si>
  <si>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</si>
  <si>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</si>
  <si>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</si>
  <si>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</si>
  <si>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</si>
  <si>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</si>
  <si>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</si>
  <si>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</si>
  <si>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</si>
  <si>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</si>
  <si>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</si>
  <si>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</si>
  <si>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</si>
  <si>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</si>
  <si>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</si>
  <si>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</si>
  <si>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</si>
  <si>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</si>
  <si>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</si>
  <si>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</si>
  <si>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</si>
  <si>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</si>
  <si>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</si>
  <si>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</si>
  <si>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</si>
  <si>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>Չափաբաժին 10</t>
  </si>
  <si>
    <t>Չափաբաժին 11</t>
  </si>
  <si>
    <t>Չափաբաժին 12</t>
  </si>
  <si>
    <t>Չափաբաժին 13</t>
  </si>
  <si>
    <t>Չափաբաժին 14</t>
  </si>
  <si>
    <t>Չափաբաժին 15</t>
  </si>
  <si>
    <t>Չափաբաժին 16</t>
  </si>
  <si>
    <t>Չափաբաժին 17</t>
  </si>
  <si>
    <t>Չափաբաժին 18</t>
  </si>
  <si>
    <t>Չափաբաժին 19</t>
  </si>
  <si>
    <t>Չափաբաժին 20</t>
  </si>
  <si>
    <t>Չափաբաժին 21</t>
  </si>
  <si>
    <t>Չափաբաժին 22</t>
  </si>
  <si>
    <t>Չափաբաժին 23</t>
  </si>
  <si>
    <t>Չափաբաժին 24</t>
  </si>
  <si>
    <t>Չափաբաժին 25</t>
  </si>
  <si>
    <t>Չափաբաժին 26</t>
  </si>
  <si>
    <t>Չափաբաժին 27</t>
  </si>
  <si>
    <t>Չափաբաժին 28</t>
  </si>
  <si>
    <t>Չափաբաժին 29</t>
  </si>
  <si>
    <t>Չափաբաժին 30</t>
  </si>
  <si>
    <t>Չափաբաժին 31</t>
  </si>
  <si>
    <t>Չափաբաժին 32</t>
  </si>
  <si>
    <t>Չափաբաժին 33</t>
  </si>
  <si>
    <t>Չափաբաժին 34</t>
  </si>
  <si>
    <t>Չափաբաժին 35</t>
  </si>
  <si>
    <t>Չափաբաժին 36</t>
  </si>
  <si>
    <t>Չափաբաժին 37</t>
  </si>
  <si>
    <t>Չափաբաժին 38</t>
  </si>
  <si>
    <t>Չափաբաժին 39</t>
  </si>
  <si>
    <t>Չափաբաժին 40</t>
  </si>
  <si>
    <t>Չափաբաժին 41</t>
  </si>
  <si>
    <t>Չափաբաժին 42</t>
  </si>
  <si>
    <t>Չափաբաժին 43</t>
  </si>
  <si>
    <t>Չափաբաժին 44</t>
  </si>
  <si>
    <t>Չափաբաժին 45</t>
  </si>
  <si>
    <t>Չափաբաժին 46</t>
  </si>
  <si>
    <t>Չափաբաժին 47</t>
  </si>
  <si>
    <t>Չափաբաժին 48</t>
  </si>
  <si>
    <t>Չափաբաժին 49</t>
  </si>
  <si>
    <t>Չափաբաժին 50</t>
  </si>
  <si>
    <t>Չափաբաժին 51</t>
  </si>
  <si>
    <t>Չափաբաժին 52</t>
  </si>
  <si>
    <t>Չափաբաժին 53</t>
  </si>
  <si>
    <t>Չափաբաժին 54</t>
  </si>
  <si>
    <t>Չափաբաժին 55</t>
  </si>
  <si>
    <t>Չափաբաժին 56</t>
  </si>
  <si>
    <t>Չափաբաժին 57</t>
  </si>
  <si>
    <t>Չափաբաժին 58</t>
  </si>
  <si>
    <t>Չափաբաժին 59</t>
  </si>
  <si>
    <t>Չափաբաժին 60</t>
  </si>
  <si>
    <t>Չափաբաժին 61</t>
  </si>
  <si>
    <t xml:space="preserve">ՀԱՅՏԱՐԱՐՈՒԹՅՈՒՆ
կնքված պայմանագրի մասին
</t>
  </si>
  <si>
    <t>011514194</t>
  </si>
  <si>
    <t>Թղթապանակ, արագակար, թղթյա</t>
  </si>
  <si>
    <t>Թղթապանակ, թելով, թղթյա</t>
  </si>
  <si>
    <t>Թղթապանակ /ռեգիստրատոր/</t>
  </si>
  <si>
    <t>Թղթապանակ կոշտ կազմով, սեղմակով</t>
  </si>
  <si>
    <t>Գրասենյակային դանակ</t>
  </si>
  <si>
    <t>Կաշվեպանակ գերբով</t>
  </si>
  <si>
    <t xml:space="preserve">Թղթապանակ ֆայլ </t>
  </si>
  <si>
    <t>Դակիչ</t>
  </si>
  <si>
    <t>Մկրատ</t>
  </si>
  <si>
    <t>Ֆայլեր</t>
  </si>
  <si>
    <t xml:space="preserve">
Կարիչ, 20-50 թերթի համար
</t>
  </si>
  <si>
    <t xml:space="preserve">
Կարիչ, մինչև 20 թերթի համար 
</t>
  </si>
  <si>
    <t>Նշումների թուղթ տրցակներով</t>
  </si>
  <si>
    <t>Նշումների թուղթ կպչուն</t>
  </si>
  <si>
    <t>Թուղթ նշումների համար /պլաստմասե տուփով/</t>
  </si>
  <si>
    <t>Սեղմակ /փոքր/</t>
  </si>
  <si>
    <t>Սեղմակ /միջին/</t>
  </si>
  <si>
    <t>Սեղմակ /մեծ/</t>
  </si>
  <si>
    <t>Թղթի ամրակներ /փոքր/</t>
  </si>
  <si>
    <t>Թղթի ամրակներ /մեծ/</t>
  </si>
  <si>
    <t>Ասեղ կարիչի միջին</t>
  </si>
  <si>
    <t>Ասեղ կարիչի փոքր</t>
  </si>
  <si>
    <t>Սկոչ-1</t>
  </si>
  <si>
    <t>Սկոչ-2</t>
  </si>
  <si>
    <t>Հաշվասարք, գրասենյակային</t>
  </si>
  <si>
    <t>Օրատետր</t>
  </si>
  <si>
    <t>Սոսինձ</t>
  </si>
  <si>
    <t>Սրիչ, սովորական</t>
  </si>
  <si>
    <t>Քանոն</t>
  </si>
  <si>
    <t>Գրիչ /գնդիկավոր /</t>
  </si>
  <si>
    <t>Գրիչ / գել /</t>
  </si>
  <si>
    <t>Մատիտ,գրաֆիտե միջուկով, հասարակ</t>
  </si>
  <si>
    <t>Ռետին հասարակ</t>
  </si>
  <si>
    <t>Մարկերներ</t>
  </si>
  <si>
    <t>Շտրիխ /վրձինով/</t>
  </si>
  <si>
    <t>Գրասենյակային գիրք</t>
  </si>
  <si>
    <t>Գրասենյակային լրակազմ</t>
  </si>
  <si>
    <t>Թղթադարակ</t>
  </si>
  <si>
    <t>կնիք,</t>
  </si>
  <si>
    <t>Թանաք, կնիքի բարձիկի համար</t>
  </si>
  <si>
    <t xml:space="preserve">Շտամպի սարք </t>
  </si>
  <si>
    <t>Նոթատետր</t>
  </si>
  <si>
    <t>Ֆլեշ հիշողություն,
16 GB</t>
  </si>
  <si>
    <t>Ֆլեշ հիշողություն,
32 GB</t>
  </si>
  <si>
    <t>Թուղթ А4</t>
  </si>
  <si>
    <t xml:space="preserve">Թուղթ` A3 </t>
  </si>
  <si>
    <t>Թուղթ գուն.</t>
  </si>
  <si>
    <t>կոճգամ</t>
  </si>
  <si>
    <t>Լազերային սկավառակ /CD/</t>
  </si>
  <si>
    <t>Լազերային սկավառակ /DVD/</t>
  </si>
  <si>
    <t>Սեղանի օրատետր
կոշտ կազմով</t>
  </si>
  <si>
    <t>Ապակարիչ</t>
  </si>
  <si>
    <t>Մատիտ/մեխանիկական</t>
  </si>
  <si>
    <t>Մատիտի միջուկ</t>
  </si>
  <si>
    <t>հատ</t>
  </si>
  <si>
    <t>տուփ</t>
  </si>
  <si>
    <t>կգ</t>
  </si>
  <si>
    <t>Արագակար կավճած ստվարաթղթից, մետաղական ամրակով, A4 (210x297) մմ ձևաչափի թերթերի համար</t>
  </si>
  <si>
    <t>Ստվարաթղթից` կապով,  A-4 ֆորմատի, թղթի տեսակը օֆսեթ 400գ/ք.մ, 23X34 սմ բարձրությունը՝ 4սմ, տպագրությունը իրականացվում է պատվիրատուի կողմից տրամադրվող նմուշի համաձայն:</t>
  </si>
  <si>
    <t>Թղթապանակ կոշտ ստվարաթղթե կազմով, համապատասխան չափի կռնակով (ծավալով), մետաղյա ամրացման հարմարանքով, A4 (210x297x80) մմ ձևաչափի թղթերի համար:</t>
  </si>
  <si>
    <t>Պլաստիկ, A-4 ֆորմատի, կոշտ կազմով 2 սեղմակով</t>
  </si>
  <si>
    <t>Գրասենյակային մեծ  դանակ` թուղթ և ստվարաթուղթ  կտրելու  համար, պլաստմասսե պատյանով, սայրի լայնությունը առնվազն 18 մմ, սայրի երկարությունը՝ առնվազն 9սմ, հաստությունը՝ առնվազն 0,32 մմ:</t>
  </si>
  <si>
    <t>Կաշվե թղթապանակ զինանշանով</t>
  </si>
  <si>
    <t>Մինչև 100 թերթ կարելու հնարավորությամբ, նաղատեսված A4 ֆորմատի թղթերի համար, պլաստիկ կազմով, ֆայլերով:</t>
  </si>
  <si>
    <t>Դակիչ` նախատեսված  Ա4, Ա5 ֆորմատի 25-30 թերթ դակելու համար, անցքերի տրամագիծը  5,5 մմ, միմյանց հեռավորությունը 80մմ, միջնամասը քանոնով ֆիքսող մետաղական, բռնակը և հենակը պլաստմասսե կամ պոլիմերային ծածկույթով: &lt;&lt;Կանգառո&gt;&gt; ֆիրմայի կամ համարժեքը:</t>
  </si>
  <si>
    <t>Գրասենյակային, մետաղյա, սուր ծայրով, պլաստմասե բռնակով, 18 սմ երկարությամբ։</t>
  </si>
  <si>
    <t>Թափանցիկ պոլիմերային թաղանթ, A-4 ձևաչափի թղթերի համար, արագակարներին ամրացնելու հնարավորություն, 50 միկրոն:</t>
  </si>
  <si>
    <t xml:space="preserve">Գրասենյակային կարիչ /ստեպլեր/ 20-ից  մինչև 50 թերթ մետաղալարե կապերով ամրացնելու համար, &lt;&lt;Կանգարո&gt;&gt; ֆիրմայի կամ համարժեքը: </t>
  </si>
  <si>
    <t xml:space="preserve">Գրասենյակային կարիչ /ստեպլեր/ 20 թերթ մետաղալարե կապերով ամրացնելու համար, &lt;&lt;Կանգարո&gt;&gt; ֆիրմայի, ապակարիչով կամ համարժեքը: </t>
  </si>
  <si>
    <t>Թուղթ նշումների 90*90մմ չափի, տրցակներով</t>
  </si>
  <si>
    <t>Թուղթ գրելու, սոսնձվածքը 1,25 մմ-ից ոչ պակաս, չափսերը 7.6 x7.6սմ դեղին, տուփով /100հատ/</t>
  </si>
  <si>
    <t>Պլաստմասե տուփով, գունավոր,  չափսերը` 9 x9 x 9սմ:</t>
  </si>
  <si>
    <t>Մետաղական, լայնությունը 25 մմ, թղթի դարսը լիարժեք ամուր և միասնական պահելու կարողությամբ, սև գույնի</t>
  </si>
  <si>
    <t>Մետաղական, լայնությունը 32 մմ, թղթի դարսը լիարժեք ամուր և միասնական պահելու կարողությամբ, սև գույնի</t>
  </si>
  <si>
    <t>Մետաղական, լայնությունը 50 մմ, թղթի դարսը լիարժեք ամուր և միասնական պահելու կարողությամբ, սև գույնի</t>
  </si>
  <si>
    <t xml:space="preserve"> Գրասենյակային ամրակներ (սկրեպ)`փոքր, մետաղական կամ պոլիմերային պատվածքով, 33 մմ երկարությամբ։ Թղթի դարսը լիարժեք ամուր և միասնական պահելու կարողությամբ: Տուփի մեջ 100 հատ:</t>
  </si>
  <si>
    <t>Գրասենյակային ամրակներ, մետաղական, 50 մմ չափի թղթի տրցակները ամրացնելու համար, տուփի մեջ 100 հատ:</t>
  </si>
  <si>
    <t xml:space="preserve">Գրասենյակային կարիչների մետաղալարե կապեր բլոկներով, 24/6 մմ , &lt;&lt;Կանգարո&gt;&gt; ֆիրմայի կամ համարժեքը; </t>
  </si>
  <si>
    <t>Գրասենյակային կարիչների մետաղալարե կապեր բլոկներով` 10 /6 մմ , &lt;&lt;Կանգարո&gt;&gt; ֆիրմայի կամ համարժեքը;</t>
  </si>
  <si>
    <t>Պոլիմերային ինքնակպչուն ժապավեն 19մմx36մ, գրասենյակային, փոքր:</t>
  </si>
  <si>
    <t>Պոլիմերային ինքնակպչուն ժապավեն 48մմ լայնությամբ, ժապավենի երկարությունը 100մ, ԳՕՍՏ 20477-86:</t>
  </si>
  <si>
    <t>12 նիշանի սեղանի (21X15)սմ չափերով, գործողությունները ցուցադրումով վահանակի վրա ինքնալիցքավորվող։ &lt;&lt;Սիթեզն&gt;&gt; ֆիրմայի կամ համարժեքը։</t>
  </si>
  <si>
    <t>կոշտ կազմով, տողերով կամ վանդակավոր, ամսաթվերով, ճերմակ թղթերով, օրագրեր;</t>
  </si>
  <si>
    <t>Չոր սոսինձ գրասենյակային (սոսնձամատիտ), թուղթ սոսնձելու համար։ &lt;&lt;Ֆանտաստիկ&gt;&gt; ֆիրմայի կամ համարժեքը /36 գրամ/։</t>
  </si>
  <si>
    <t>Պլաստմասսե սրիչ մատիտների համար:</t>
  </si>
  <si>
    <t>Ուղիղ քանոն, գծաբաժանումներով,  երկարությունը, 30 սմ, մետաղյա</t>
  </si>
  <si>
    <t xml:space="preserve">0,5մմ ծայրով, սև, կապույտ, կարմիր գույների, գրչի նյութը պլաստմասսե, չափսը՝ 14սմ: </t>
  </si>
  <si>
    <t>Գրիչ գելային 0,7 մմ ծայրով, կապույտ գույնի՝ «Յունիբոլ» ֆիրմայի կամ համարժեքը:</t>
  </si>
  <si>
    <t>Գրիչ գելային՝ 1մմ ծայրով, կապույտ գույնի, «Յունիբոլ» ֆիրմայի կամ համարժեքը:</t>
  </si>
  <si>
    <t>Հասարակ, սև գույնի, ծայրը սրած` ռետինով:</t>
  </si>
  <si>
    <t>/10x15x40/մմ չափի,  նախատեսված մատիտի գրածները մաքրելու համար, սևացնող։</t>
  </si>
  <si>
    <t>Գծանշիչ մարկերներ տափակ ծայրով, տարբեր գույնի, նշումներ անելու համար:</t>
  </si>
  <si>
    <t xml:space="preserve">Ուղղիչ հեղուկներ՝ վրձնով, 20մլ, </t>
  </si>
  <si>
    <t xml:space="preserve">Հաշվառման գրքեր կոշտ կազմով, 70 էջանոց, տողանի,սպիտակ </t>
  </si>
  <si>
    <t xml:space="preserve">Հաշվառման գրքեր կոշտ կազմով, 100 էջանոց, տողանի, սպիտակ </t>
  </si>
  <si>
    <t xml:space="preserve"> Գրասենյակային հավաքածու` գրչատուփ, մատիտների գրիչների, գրենական պիտույքների համար` 23 կտոր:</t>
  </si>
  <si>
    <t>Մետաղական, 3 նիստով, նախատեսված Ա4 ձևաչափի թղթերի համար:</t>
  </si>
  <si>
    <t>Ռ-552-դատեր կամ համարժեքը ավտոմատ, կլոր:</t>
  </si>
  <si>
    <t>&lt;&lt;Ֆլամինգո&gt;&gt; ֆիրմայի կամ համարժեքը: Գույնը կապույտ։</t>
  </si>
  <si>
    <t>Կնիքների տեղակայման համար նախատեսված գրասենյակային հարմարանք &lt;&lt;Պրինտեր&gt;&gt; ֆիրմայի` C 50 կամ համարժեքը:</t>
  </si>
  <si>
    <t>Սովորական, A-5  ֆորմատի, 80 թերթ:</t>
  </si>
  <si>
    <t>Սովորական, A-4  ֆորմատի, 70 թերթ:</t>
  </si>
  <si>
    <t>Հիշողության կրիչ 16GB հիշողությամբ:</t>
  </si>
  <si>
    <t>Հիշողության կրիչ 32 GB հիշողությամբ:</t>
  </si>
  <si>
    <t>А4, չկավճած սպիտակ թուղթ, օգտագործվում է տպագրման համար, թելիկներ չպարունակող, մեխանիկական եղանակով ստացված, 80 գ/մ2, (210X297) մմ.։ Տուփի մեջ 500 հատ:</t>
  </si>
  <si>
    <t>թուղթ` A3 ֆորմատի (420x297 մմ) չկավճած  սպիտակ թուղթ, օգտագործվում է տպագրման համար, թելիկներ չպարունակող, մեխանիկական եղանակով ստացված: Տուփի մեջ 500հատ:</t>
  </si>
  <si>
    <t>Հատուկ տպագրելու համար գունավոր թուղթ, A4 (210x297) մմ ձևաչափի, որակյալ 80 գր/քմմ , կանաչ, կապույտ, դեղին, և վարդագույն, տուփի մեջ 500 հատ կամ 100 հատ։</t>
  </si>
  <si>
    <t xml:space="preserve">Պլաստմասսե գլխիկով, երկաթյա սուր ծայրով։ Տուփում 100 հատ։ </t>
  </si>
  <si>
    <t>Դատարկ սկավառակ տուփով CD</t>
  </si>
  <si>
    <t>Դատարկ ն սկավառակ տուփով DVD-RV</t>
  </si>
  <si>
    <t>Սեղանի օրատետր շաբաթվա օրերով, կաշվե կազմով</t>
  </si>
  <si>
    <t>Գրասենյակային ապակարիչ N10, N24, N26 և N26.6 ասեղներով կարված թղթերը քանդելու համար Նախատեսված է կարիչով կարված թղթերը քանդելու համար</t>
  </si>
  <si>
    <t>Մեխանիկական մատիտ 0.7մմ տրամագծով</t>
  </si>
  <si>
    <t>Գրաֆիտե միջուկ մեխանիկական մատիտի համար, անվանական տրամագիծը` 0.7մմ</t>
  </si>
  <si>
    <t>թղթապանակ, պոլիմերային թաղանթ, ֆայլ</t>
  </si>
  <si>
    <t>Թղթապանակ, արագակար,թղթյա</t>
  </si>
  <si>
    <t>Թափանցիկ պոլիմերային թաղանթ, A-4 ձևաչափի թղթերի համար, արագակարներին ամրացնելու հնարավորություն, 40 միկրոն:</t>
  </si>
  <si>
    <t>Արագակար կավճած ստվարաթղթից, մետաղական ամրակով, A4 (210x297) մմ ձևաչափի թերթերի համար, կամ համարժեքը:</t>
  </si>
  <si>
    <t xml:space="preserve">Թուղթ գրելու, սոսնձվածքը 1,25 մմ-ից ոչ պակաս, չափսերը 7.6 x7.6սմ դեղին,տուփով/100հատ/, </t>
  </si>
  <si>
    <t>Երևանի քաղաքապետարանը ստորև ներկայացնում է իր կարիքների համար ապրանքների ձեռքբերման նպատակով կազմակերպված «ԵՔ-ԳՀԱՊՁԲ-21/86» ծածկագրով գնման ընթացակարգի արդյունքում  կնքված  պայմանագրի մասին տեղեկատվությունը`</t>
  </si>
  <si>
    <t>15.03.2021</t>
  </si>
  <si>
    <t>Մայ Մարկետ</t>
  </si>
  <si>
    <t>Սմարթլայն ՍՊԸ</t>
  </si>
  <si>
    <t>«ԱՌԷԱ ՊԱՊԻՐՈՒՍ» ՍՊԸ</t>
  </si>
  <si>
    <t>Էմ Սի Էս Կովկաս ՍՊԸ</t>
  </si>
  <si>
    <t>ԴԵԼՏԱ ՓԱՐԹՆԵՐՍ ՍՊԸ</t>
  </si>
  <si>
    <t>Նորմա-պլյուս ՍՊԸ</t>
  </si>
  <si>
    <t>Ինոթեք ՍՊԸ</t>
  </si>
  <si>
    <t>Փեյփր Հաուս ՍՊԸ</t>
  </si>
  <si>
    <t>08.04.2021</t>
  </si>
  <si>
    <t>13.04.2021</t>
  </si>
  <si>
    <t>ԵՔ-ԳՀԱՊՁԲ-21/86-1</t>
  </si>
  <si>
    <t>ԵՔ-ԳՀԱՊՁԲ-21/86-2</t>
  </si>
  <si>
    <t>ԵՔ-ԳՀԱՊՁԲ-21/86-3</t>
  </si>
  <si>
    <t>ԵՔ-ԳՀԱՊՁԲ-21/86-4</t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</si>
  <si>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 xml:space="preserve">` Որևէ չափաբաժնի չկայացման դեպքում պատվիրատուն պարտավոր է լրացնել տեղեկություններ չկայացման վերաբերյալ։ </t>
    </r>
    <r>
      <rPr>
        <b/>
        <sz val="9"/>
        <color theme="1"/>
        <rFont val="GHEA Grapalat"/>
        <family val="3"/>
      </rPr>
      <t>Գնման ընթացակարգը 9-րդ, 24-րդ, 26-րդ, 32-րդ, 45-րդ և 54-րդ չափաբաժինների մասով   «Գնումների մասին» ՀՀ օրենքի 37 հոդվածի 1-ին մասի 1-ին կետի  հայտարարվել են չկայացած:</t>
    </r>
  </si>
  <si>
    <t>Երևան Սաֆարյան 8/8
+37443164110</t>
  </si>
  <si>
    <t>info.mymarket.2018@gmail.com</t>
  </si>
  <si>
    <t>00184008</t>
  </si>
  <si>
    <t>Վարդանանց 110
010-55-84-83</t>
  </si>
  <si>
    <t>ssmartline@mail.ru</t>
  </si>
  <si>
    <t>01548908</t>
  </si>
  <si>
    <t>Մաշտոցի 16Ա 4</t>
  </si>
  <si>
    <t>area_2018@bk.ru</t>
  </si>
  <si>
    <t>02584897</t>
  </si>
  <si>
    <t>info@mcs.am</t>
  </si>
  <si>
    <t>(099) 90 90 36</t>
  </si>
  <si>
    <t>00052841</t>
  </si>
  <si>
    <t>16.04.2021</t>
  </si>
  <si>
    <t>25.12.2021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</si>
</sst>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10"/>
      <name val="Arial"/>
      <family val="2"/>
    </font>
    <font>
      <sz val="9"/>
      <name val="GHEA Grapalat"/>
      <family val="3"/>
    </font>
    <font>
      <sz val="8"/>
      <name val="GHEA Grapalat"/>
      <family val="3"/>
    </font>
    <font>
      <sz val="8"/>
      <color rgb="FF000000"/>
      <name val="GHEA Grapalat"/>
      <family val="3"/>
    </font>
    <font>
      <sz val="10"/>
      <name val="GHEA Grapalat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7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justify" vertical="center" wrapText="1"/>
    </xf>
    <xf numFmtId="3" fontId="11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4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5" xfId="2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smartline@mail.ru" TargetMode="External"/><Relationship Id="rId2" Type="http://schemas.openxmlformats.org/officeDocument/2006/relationships/hyperlink" Target="mailto:info.mymarket.2018@gmail.com" TargetMode="External"/><Relationship Id="rId1" Type="http://schemas.openxmlformats.org/officeDocument/2006/relationships/hyperlink" Target="mailto:vachagan.mejunc@yerevan.a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nfo@mcs.am" TargetMode="External"/><Relationship Id="rId4" Type="http://schemas.openxmlformats.org/officeDocument/2006/relationships/hyperlink" Target="mailto:area_2018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2"/>
  <sheetViews>
    <sheetView tabSelected="1" view="pageBreakPreview" topLeftCell="A324" zoomScale="115" zoomScaleNormal="100" zoomScaleSheetLayoutView="115" workbookViewId="0">
      <selection activeCell="E328" sqref="E328:F330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52" t="s">
        <v>140</v>
      </c>
      <c r="B2" s="52"/>
      <c r="C2" s="52"/>
      <c r="D2" s="52"/>
      <c r="E2" s="52"/>
      <c r="F2" s="52"/>
      <c r="G2" s="52"/>
      <c r="H2" s="52"/>
      <c r="I2" s="52"/>
    </row>
    <row r="3" spans="1:9" ht="64.2" customHeight="1" x14ac:dyDescent="0.35">
      <c r="A3" s="108" t="s">
        <v>261</v>
      </c>
      <c r="B3" s="109"/>
      <c r="C3" s="109"/>
      <c r="D3" s="109"/>
      <c r="E3" s="109"/>
      <c r="F3" s="109"/>
      <c r="G3" s="109"/>
      <c r="H3" s="109"/>
      <c r="I3" s="109"/>
    </row>
    <row r="5" spans="1:9" x14ac:dyDescent="0.35">
      <c r="A5" s="1"/>
      <c r="B5" s="114" t="s">
        <v>0</v>
      </c>
      <c r="C5" s="114"/>
      <c r="D5" s="114"/>
      <c r="E5" s="114"/>
      <c r="F5" s="114"/>
      <c r="G5" s="114"/>
      <c r="H5" s="114"/>
      <c r="I5" s="114"/>
    </row>
    <row r="6" spans="1:9" ht="19.2" customHeight="1" x14ac:dyDescent="0.35">
      <c r="A6" s="135" t="s">
        <v>1</v>
      </c>
      <c r="B6" s="135" t="s">
        <v>2</v>
      </c>
      <c r="C6" s="136" t="s">
        <v>81</v>
      </c>
      <c r="D6" s="137" t="s">
        <v>3</v>
      </c>
      <c r="E6" s="137"/>
      <c r="F6" s="135" t="s">
        <v>4</v>
      </c>
      <c r="G6" s="135"/>
      <c r="H6" s="59" t="s">
        <v>5</v>
      </c>
      <c r="I6" s="59" t="s">
        <v>6</v>
      </c>
    </row>
    <row r="7" spans="1:9" ht="17.399999999999999" customHeight="1" x14ac:dyDescent="0.35">
      <c r="A7" s="135"/>
      <c r="B7" s="135"/>
      <c r="C7" s="136"/>
      <c r="D7" s="136" t="s">
        <v>31</v>
      </c>
      <c r="E7" s="136" t="s">
        <v>7</v>
      </c>
      <c r="F7" s="138" t="s">
        <v>8</v>
      </c>
      <c r="G7" s="138"/>
      <c r="H7" s="60"/>
      <c r="I7" s="60"/>
    </row>
    <row r="8" spans="1:9" ht="39.6" customHeight="1" x14ac:dyDescent="0.35">
      <c r="A8" s="135"/>
      <c r="B8" s="135"/>
      <c r="C8" s="136"/>
      <c r="D8" s="136"/>
      <c r="E8" s="136"/>
      <c r="F8" s="7" t="s">
        <v>31</v>
      </c>
      <c r="G8" s="7" t="s">
        <v>7</v>
      </c>
      <c r="H8" s="61"/>
      <c r="I8" s="61"/>
    </row>
    <row r="9" spans="1:9" ht="64.8" x14ac:dyDescent="0.35">
      <c r="A9" s="12">
        <v>1</v>
      </c>
      <c r="B9" s="26" t="s">
        <v>142</v>
      </c>
      <c r="C9" s="28" t="s">
        <v>196</v>
      </c>
      <c r="D9" s="16"/>
      <c r="E9" s="30">
        <v>350</v>
      </c>
      <c r="F9" s="16"/>
      <c r="G9" s="16">
        <v>21000</v>
      </c>
      <c r="H9" s="31" t="s">
        <v>199</v>
      </c>
      <c r="I9" s="16"/>
    </row>
    <row r="10" spans="1:9" ht="108" x14ac:dyDescent="0.35">
      <c r="A10" s="11">
        <v>2</v>
      </c>
      <c r="B10" s="26" t="s">
        <v>143</v>
      </c>
      <c r="C10" s="28" t="s">
        <v>196</v>
      </c>
      <c r="D10" s="16"/>
      <c r="E10" s="30">
        <v>250</v>
      </c>
      <c r="F10" s="16"/>
      <c r="G10" s="16">
        <v>16250</v>
      </c>
      <c r="H10" s="31" t="s">
        <v>200</v>
      </c>
      <c r="I10" s="16"/>
    </row>
    <row r="11" spans="1:9" ht="108" x14ac:dyDescent="0.35">
      <c r="A11" s="12">
        <v>3</v>
      </c>
      <c r="B11" s="27" t="s">
        <v>144</v>
      </c>
      <c r="C11" s="28" t="s">
        <v>196</v>
      </c>
      <c r="D11" s="16"/>
      <c r="E11" s="30">
        <v>300</v>
      </c>
      <c r="F11" s="16"/>
      <c r="G11" s="16">
        <v>180000</v>
      </c>
      <c r="H11" s="31" t="s">
        <v>201</v>
      </c>
      <c r="I11" s="16"/>
    </row>
    <row r="12" spans="1:9" ht="32.4" x14ac:dyDescent="0.35">
      <c r="A12" s="11">
        <v>4</v>
      </c>
      <c r="B12" s="26" t="s">
        <v>145</v>
      </c>
      <c r="C12" s="28" t="s">
        <v>196</v>
      </c>
      <c r="D12" s="16"/>
      <c r="E12" s="30">
        <v>100</v>
      </c>
      <c r="F12" s="16"/>
      <c r="G12" s="16">
        <v>40000</v>
      </c>
      <c r="H12" s="31" t="s">
        <v>202</v>
      </c>
      <c r="I12" s="16"/>
    </row>
    <row r="13" spans="1:9" ht="118.8" x14ac:dyDescent="0.35">
      <c r="A13" s="12">
        <v>5</v>
      </c>
      <c r="B13" s="26" t="s">
        <v>146</v>
      </c>
      <c r="C13" s="28" t="s">
        <v>196</v>
      </c>
      <c r="D13" s="16"/>
      <c r="E13" s="30">
        <v>100</v>
      </c>
      <c r="F13" s="16"/>
      <c r="G13" s="16">
        <v>10000</v>
      </c>
      <c r="H13" s="31" t="s">
        <v>203</v>
      </c>
      <c r="I13" s="16"/>
    </row>
    <row r="14" spans="1:9" ht="21.6" x14ac:dyDescent="0.35">
      <c r="A14" s="11">
        <v>6</v>
      </c>
      <c r="B14" s="26" t="s">
        <v>147</v>
      </c>
      <c r="C14" s="28" t="s">
        <v>196</v>
      </c>
      <c r="D14" s="16"/>
      <c r="E14" s="30">
        <v>20</v>
      </c>
      <c r="F14" s="16"/>
      <c r="G14" s="16">
        <v>80000</v>
      </c>
      <c r="H14" s="31" t="s">
        <v>204</v>
      </c>
      <c r="I14" s="16"/>
    </row>
    <row r="15" spans="1:9" ht="75.599999999999994" x14ac:dyDescent="0.35">
      <c r="A15" s="12">
        <v>7</v>
      </c>
      <c r="B15" s="26" t="s">
        <v>148</v>
      </c>
      <c r="C15" s="28" t="s">
        <v>196</v>
      </c>
      <c r="D15" s="16"/>
      <c r="E15" s="30">
        <v>60</v>
      </c>
      <c r="F15" s="16"/>
      <c r="G15" s="16">
        <v>42000</v>
      </c>
      <c r="H15" s="31" t="s">
        <v>205</v>
      </c>
      <c r="I15" s="16"/>
    </row>
    <row r="16" spans="1:9" ht="162" x14ac:dyDescent="0.35">
      <c r="A16" s="19">
        <v>8</v>
      </c>
      <c r="B16" s="26" t="s">
        <v>149</v>
      </c>
      <c r="C16" s="28" t="s">
        <v>196</v>
      </c>
      <c r="D16" s="16"/>
      <c r="E16" s="30">
        <v>25</v>
      </c>
      <c r="F16" s="16"/>
      <c r="G16" s="16">
        <v>62500</v>
      </c>
      <c r="H16" s="31" t="s">
        <v>206</v>
      </c>
      <c r="I16" s="16"/>
    </row>
    <row r="17" spans="1:9" ht="43.2" x14ac:dyDescent="0.35">
      <c r="A17" s="20">
        <v>9</v>
      </c>
      <c r="B17" s="26" t="s">
        <v>150</v>
      </c>
      <c r="C17" s="28" t="s">
        <v>196</v>
      </c>
      <c r="D17" s="16"/>
      <c r="E17" s="30">
        <v>80</v>
      </c>
      <c r="F17" s="16"/>
      <c r="G17" s="16">
        <v>20800</v>
      </c>
      <c r="H17" s="31" t="s">
        <v>207</v>
      </c>
      <c r="I17" s="16"/>
    </row>
    <row r="18" spans="1:9" ht="86.4" x14ac:dyDescent="0.35">
      <c r="A18" s="19">
        <v>10</v>
      </c>
      <c r="B18" s="26" t="s">
        <v>151</v>
      </c>
      <c r="C18" s="28" t="s">
        <v>196</v>
      </c>
      <c r="D18" s="16"/>
      <c r="E18" s="30">
        <v>20000</v>
      </c>
      <c r="F18" s="16"/>
      <c r="G18" s="16">
        <v>200000</v>
      </c>
      <c r="H18" s="31" t="s">
        <v>208</v>
      </c>
      <c r="I18" s="16"/>
    </row>
    <row r="19" spans="1:9" ht="75.599999999999994" x14ac:dyDescent="0.35">
      <c r="A19" s="20">
        <v>11</v>
      </c>
      <c r="B19" s="26" t="s">
        <v>152</v>
      </c>
      <c r="C19" s="28" t="s">
        <v>196</v>
      </c>
      <c r="D19" s="16"/>
      <c r="E19" s="30">
        <v>50</v>
      </c>
      <c r="F19" s="16"/>
      <c r="G19" s="16">
        <v>60000</v>
      </c>
      <c r="H19" s="31" t="s">
        <v>209</v>
      </c>
      <c r="I19" s="16"/>
    </row>
    <row r="20" spans="1:9" ht="75.599999999999994" x14ac:dyDescent="0.35">
      <c r="A20" s="19">
        <v>12</v>
      </c>
      <c r="B20" s="26" t="s">
        <v>153</v>
      </c>
      <c r="C20" s="28" t="s">
        <v>196</v>
      </c>
      <c r="D20" s="16"/>
      <c r="E20" s="30">
        <v>50</v>
      </c>
      <c r="F20" s="16"/>
      <c r="G20" s="16">
        <v>50000</v>
      </c>
      <c r="H20" s="31" t="s">
        <v>210</v>
      </c>
      <c r="I20" s="16"/>
    </row>
    <row r="21" spans="1:9" ht="32.4" x14ac:dyDescent="0.35">
      <c r="A21" s="20">
        <v>13</v>
      </c>
      <c r="B21" s="26" t="s">
        <v>154</v>
      </c>
      <c r="C21" s="28" t="s">
        <v>197</v>
      </c>
      <c r="D21" s="16"/>
      <c r="E21" s="30">
        <v>100</v>
      </c>
      <c r="F21" s="16"/>
      <c r="G21" s="16">
        <v>50000</v>
      </c>
      <c r="H21" s="31" t="s">
        <v>211</v>
      </c>
      <c r="I21" s="16"/>
    </row>
    <row r="22" spans="1:9" ht="54" x14ac:dyDescent="0.35">
      <c r="A22" s="19">
        <v>14</v>
      </c>
      <c r="B22" s="26" t="s">
        <v>155</v>
      </c>
      <c r="C22" s="28" t="s">
        <v>197</v>
      </c>
      <c r="D22" s="16"/>
      <c r="E22" s="30">
        <v>300</v>
      </c>
      <c r="F22" s="16"/>
      <c r="G22" s="16">
        <v>45000</v>
      </c>
      <c r="H22" s="31" t="s">
        <v>212</v>
      </c>
      <c r="I22" s="16"/>
    </row>
    <row r="23" spans="1:9" ht="32.4" x14ac:dyDescent="0.35">
      <c r="A23" s="20">
        <v>15</v>
      </c>
      <c r="B23" s="26" t="s">
        <v>156</v>
      </c>
      <c r="C23" s="28" t="s">
        <v>196</v>
      </c>
      <c r="D23" s="16"/>
      <c r="E23" s="30">
        <v>40</v>
      </c>
      <c r="F23" s="16"/>
      <c r="G23" s="16">
        <v>36000</v>
      </c>
      <c r="H23" s="31" t="s">
        <v>213</v>
      </c>
      <c r="I23" s="16"/>
    </row>
    <row r="24" spans="1:9" ht="75.599999999999994" x14ac:dyDescent="0.35">
      <c r="A24" s="19">
        <v>16</v>
      </c>
      <c r="B24" s="26" t="s">
        <v>157</v>
      </c>
      <c r="C24" s="29" t="s">
        <v>196</v>
      </c>
      <c r="D24" s="16"/>
      <c r="E24" s="30">
        <v>240</v>
      </c>
      <c r="F24" s="16"/>
      <c r="G24" s="16">
        <v>4800</v>
      </c>
      <c r="H24" s="31" t="s">
        <v>214</v>
      </c>
      <c r="I24" s="16"/>
    </row>
    <row r="25" spans="1:9" ht="75.599999999999994" x14ac:dyDescent="0.35">
      <c r="A25" s="20">
        <v>17</v>
      </c>
      <c r="B25" s="27" t="s">
        <v>158</v>
      </c>
      <c r="C25" s="29" t="s">
        <v>196</v>
      </c>
      <c r="D25" s="16"/>
      <c r="E25" s="30">
        <v>240</v>
      </c>
      <c r="F25" s="16"/>
      <c r="G25" s="16">
        <v>6000</v>
      </c>
      <c r="H25" s="31" t="s">
        <v>215</v>
      </c>
      <c r="I25" s="16"/>
    </row>
    <row r="26" spans="1:9" ht="75.599999999999994" x14ac:dyDescent="0.35">
      <c r="A26" s="19">
        <v>18</v>
      </c>
      <c r="B26" s="27" t="s">
        <v>159</v>
      </c>
      <c r="C26" s="29" t="s">
        <v>196</v>
      </c>
      <c r="D26" s="16"/>
      <c r="E26" s="30">
        <v>120</v>
      </c>
      <c r="F26" s="16"/>
      <c r="G26" s="16">
        <v>4800</v>
      </c>
      <c r="H26" s="31" t="s">
        <v>216</v>
      </c>
      <c r="I26" s="16"/>
    </row>
    <row r="27" spans="1:9" ht="118.8" x14ac:dyDescent="0.35">
      <c r="A27" s="20">
        <v>19</v>
      </c>
      <c r="B27" s="26" t="s">
        <v>160</v>
      </c>
      <c r="C27" s="28" t="s">
        <v>197</v>
      </c>
      <c r="D27" s="16"/>
      <c r="E27" s="30">
        <v>230</v>
      </c>
      <c r="F27" s="16"/>
      <c r="G27" s="16">
        <v>20700</v>
      </c>
      <c r="H27" s="31" t="s">
        <v>217</v>
      </c>
      <c r="I27" s="16"/>
    </row>
    <row r="28" spans="1:9" ht="75.599999999999994" x14ac:dyDescent="0.35">
      <c r="A28" s="19">
        <v>20</v>
      </c>
      <c r="B28" s="26" t="s">
        <v>161</v>
      </c>
      <c r="C28" s="28" t="s">
        <v>197</v>
      </c>
      <c r="D28" s="16"/>
      <c r="E28" s="30">
        <v>60</v>
      </c>
      <c r="F28" s="16"/>
      <c r="G28" s="16">
        <v>8400</v>
      </c>
      <c r="H28" s="31" t="s">
        <v>218</v>
      </c>
      <c r="I28" s="16"/>
    </row>
    <row r="29" spans="1:9" ht="75.599999999999994" x14ac:dyDescent="0.35">
      <c r="A29" s="20">
        <v>21</v>
      </c>
      <c r="B29" s="26" t="s">
        <v>162</v>
      </c>
      <c r="C29" s="28" t="s">
        <v>197</v>
      </c>
      <c r="D29" s="16"/>
      <c r="E29" s="30">
        <v>400</v>
      </c>
      <c r="F29" s="16"/>
      <c r="G29" s="16">
        <v>64000</v>
      </c>
      <c r="H29" s="31" t="s">
        <v>219</v>
      </c>
      <c r="I29" s="16"/>
    </row>
    <row r="30" spans="1:9" ht="75.599999999999994" x14ac:dyDescent="0.35">
      <c r="A30" s="19">
        <v>22</v>
      </c>
      <c r="B30" s="26" t="s">
        <v>163</v>
      </c>
      <c r="C30" s="28" t="s">
        <v>197</v>
      </c>
      <c r="D30" s="16"/>
      <c r="E30" s="30">
        <v>400</v>
      </c>
      <c r="F30" s="16"/>
      <c r="G30" s="16">
        <v>48000</v>
      </c>
      <c r="H30" s="31" t="s">
        <v>220</v>
      </c>
      <c r="I30" s="16"/>
    </row>
    <row r="31" spans="1:9" ht="43.2" x14ac:dyDescent="0.35">
      <c r="A31" s="20">
        <v>23</v>
      </c>
      <c r="B31" s="26" t="s">
        <v>164</v>
      </c>
      <c r="C31" s="28" t="s">
        <v>196</v>
      </c>
      <c r="D31" s="16"/>
      <c r="E31" s="30">
        <v>40</v>
      </c>
      <c r="F31" s="16"/>
      <c r="G31" s="16">
        <v>6000</v>
      </c>
      <c r="H31" s="32" t="s">
        <v>221</v>
      </c>
      <c r="I31" s="16"/>
    </row>
    <row r="32" spans="1:9" ht="75.599999999999994" x14ac:dyDescent="0.35">
      <c r="A32" s="19">
        <v>24</v>
      </c>
      <c r="B32" s="26" t="s">
        <v>165</v>
      </c>
      <c r="C32" s="28" t="s">
        <v>196</v>
      </c>
      <c r="D32" s="16"/>
      <c r="E32" s="30">
        <v>50</v>
      </c>
      <c r="F32" s="16"/>
      <c r="G32" s="16">
        <v>12500</v>
      </c>
      <c r="H32" s="32" t="s">
        <v>222</v>
      </c>
      <c r="I32" s="16"/>
    </row>
    <row r="33" spans="1:9" ht="86.4" x14ac:dyDescent="0.35">
      <c r="A33" s="20">
        <v>25</v>
      </c>
      <c r="B33" s="26" t="s">
        <v>166</v>
      </c>
      <c r="C33" s="28" t="s">
        <v>196</v>
      </c>
      <c r="D33" s="16"/>
      <c r="E33" s="30">
        <v>40</v>
      </c>
      <c r="F33" s="16"/>
      <c r="G33" s="16">
        <v>80000</v>
      </c>
      <c r="H33" s="31" t="s">
        <v>223</v>
      </c>
      <c r="I33" s="16"/>
    </row>
    <row r="34" spans="1:9" ht="43.2" x14ac:dyDescent="0.35">
      <c r="A34" s="19">
        <v>26</v>
      </c>
      <c r="B34" s="26" t="s">
        <v>167</v>
      </c>
      <c r="C34" s="28" t="s">
        <v>196</v>
      </c>
      <c r="D34" s="16"/>
      <c r="E34" s="30">
        <v>40</v>
      </c>
      <c r="F34" s="16"/>
      <c r="G34" s="16">
        <v>64000</v>
      </c>
      <c r="H34" s="31" t="s">
        <v>224</v>
      </c>
      <c r="I34" s="16"/>
    </row>
    <row r="35" spans="1:9" ht="86.4" x14ac:dyDescent="0.35">
      <c r="A35" s="20">
        <v>27</v>
      </c>
      <c r="B35" s="26" t="s">
        <v>168</v>
      </c>
      <c r="C35" s="28" t="s">
        <v>196</v>
      </c>
      <c r="D35" s="16"/>
      <c r="E35" s="30">
        <v>120</v>
      </c>
      <c r="F35" s="16"/>
      <c r="G35" s="16">
        <v>24000</v>
      </c>
      <c r="H35" s="31" t="s">
        <v>225</v>
      </c>
      <c r="I35" s="16"/>
    </row>
    <row r="36" spans="1:9" ht="21.6" x14ac:dyDescent="0.35">
      <c r="A36" s="19">
        <v>28</v>
      </c>
      <c r="B36" s="26" t="s">
        <v>169</v>
      </c>
      <c r="C36" s="28" t="s">
        <v>196</v>
      </c>
      <c r="D36" s="16"/>
      <c r="E36" s="30">
        <v>100</v>
      </c>
      <c r="F36" s="16"/>
      <c r="G36" s="16">
        <v>4000</v>
      </c>
      <c r="H36" s="31" t="s">
        <v>226</v>
      </c>
      <c r="I36" s="16"/>
    </row>
    <row r="37" spans="1:9" ht="43.2" x14ac:dyDescent="0.35">
      <c r="A37" s="20">
        <v>29</v>
      </c>
      <c r="B37" s="26" t="s">
        <v>170</v>
      </c>
      <c r="C37" s="28" t="s">
        <v>196</v>
      </c>
      <c r="D37" s="16"/>
      <c r="E37" s="30">
        <v>50</v>
      </c>
      <c r="F37" s="16"/>
      <c r="G37" s="16">
        <v>6500</v>
      </c>
      <c r="H37" s="31" t="s">
        <v>227</v>
      </c>
      <c r="I37" s="16"/>
    </row>
    <row r="38" spans="1:9" ht="54" x14ac:dyDescent="0.35">
      <c r="A38" s="19">
        <v>30</v>
      </c>
      <c r="B38" s="26" t="s">
        <v>171</v>
      </c>
      <c r="C38" s="28" t="s">
        <v>196</v>
      </c>
      <c r="D38" s="16"/>
      <c r="E38" s="30">
        <v>2000</v>
      </c>
      <c r="F38" s="16"/>
      <c r="G38" s="16">
        <v>100000</v>
      </c>
      <c r="H38" s="31" t="s">
        <v>228</v>
      </c>
      <c r="I38" s="16"/>
    </row>
    <row r="39" spans="1:9" ht="54" x14ac:dyDescent="0.35">
      <c r="A39" s="20">
        <v>31</v>
      </c>
      <c r="B39" s="26" t="s">
        <v>172</v>
      </c>
      <c r="C39" s="28" t="s">
        <v>196</v>
      </c>
      <c r="D39" s="16"/>
      <c r="E39" s="30">
        <v>70</v>
      </c>
      <c r="F39" s="16"/>
      <c r="G39" s="16">
        <v>56000</v>
      </c>
      <c r="H39" s="31" t="s">
        <v>229</v>
      </c>
      <c r="I39" s="16"/>
    </row>
    <row r="40" spans="1:9" ht="54" x14ac:dyDescent="0.35">
      <c r="A40" s="19">
        <v>32</v>
      </c>
      <c r="B40" s="26" t="s">
        <v>172</v>
      </c>
      <c r="C40" s="28" t="s">
        <v>196</v>
      </c>
      <c r="D40" s="16"/>
      <c r="E40" s="30">
        <v>200</v>
      </c>
      <c r="F40" s="16"/>
      <c r="G40" s="16">
        <v>140000</v>
      </c>
      <c r="H40" s="31" t="s">
        <v>230</v>
      </c>
      <c r="I40" s="16"/>
    </row>
    <row r="41" spans="1:9" ht="26.4" x14ac:dyDescent="0.35">
      <c r="A41" s="20">
        <v>33</v>
      </c>
      <c r="B41" s="26" t="s">
        <v>173</v>
      </c>
      <c r="C41" s="28" t="s">
        <v>196</v>
      </c>
      <c r="D41" s="16"/>
      <c r="E41" s="30">
        <v>360</v>
      </c>
      <c r="F41" s="16"/>
      <c r="G41" s="16">
        <v>18000</v>
      </c>
      <c r="H41" s="31" t="s">
        <v>231</v>
      </c>
      <c r="I41" s="16"/>
    </row>
    <row r="42" spans="1:9" ht="54" x14ac:dyDescent="0.35">
      <c r="A42" s="19">
        <v>34</v>
      </c>
      <c r="B42" s="26" t="s">
        <v>174</v>
      </c>
      <c r="C42" s="28" t="s">
        <v>196</v>
      </c>
      <c r="D42" s="16"/>
      <c r="E42" s="30">
        <v>60</v>
      </c>
      <c r="F42" s="16"/>
      <c r="G42" s="16">
        <v>3000</v>
      </c>
      <c r="H42" s="31" t="s">
        <v>232</v>
      </c>
      <c r="I42" s="16"/>
    </row>
    <row r="43" spans="1:9" ht="54" x14ac:dyDescent="0.35">
      <c r="A43" s="20">
        <v>35</v>
      </c>
      <c r="B43" s="26" t="s">
        <v>175</v>
      </c>
      <c r="C43" s="28" t="s">
        <v>196</v>
      </c>
      <c r="D43" s="16"/>
      <c r="E43" s="30">
        <v>200</v>
      </c>
      <c r="F43" s="16"/>
      <c r="G43" s="16">
        <v>18000</v>
      </c>
      <c r="H43" s="31" t="s">
        <v>233</v>
      </c>
      <c r="I43" s="16"/>
    </row>
    <row r="44" spans="1:9" ht="21.6" x14ac:dyDescent="0.35">
      <c r="A44" s="19">
        <v>36</v>
      </c>
      <c r="B44" s="26" t="s">
        <v>176</v>
      </c>
      <c r="C44" s="28" t="s">
        <v>196</v>
      </c>
      <c r="D44" s="16"/>
      <c r="E44" s="30">
        <v>150</v>
      </c>
      <c r="F44" s="16"/>
      <c r="G44" s="16">
        <v>22500</v>
      </c>
      <c r="H44" s="31" t="s">
        <v>234</v>
      </c>
      <c r="I44" s="16"/>
    </row>
    <row r="45" spans="1:9" ht="43.2" x14ac:dyDescent="0.35">
      <c r="A45" s="20">
        <v>37</v>
      </c>
      <c r="B45" s="26" t="s">
        <v>177</v>
      </c>
      <c r="C45" s="28" t="s">
        <v>196</v>
      </c>
      <c r="D45" s="16"/>
      <c r="E45" s="30">
        <v>60</v>
      </c>
      <c r="F45" s="16"/>
      <c r="G45" s="16">
        <v>24000</v>
      </c>
      <c r="H45" s="31" t="s">
        <v>235</v>
      </c>
      <c r="I45" s="16"/>
    </row>
    <row r="46" spans="1:9" ht="43.2" x14ac:dyDescent="0.35">
      <c r="A46" s="19">
        <v>38</v>
      </c>
      <c r="B46" s="26" t="s">
        <v>177</v>
      </c>
      <c r="C46" s="28" t="s">
        <v>196</v>
      </c>
      <c r="D46" s="16"/>
      <c r="E46" s="30">
        <v>60</v>
      </c>
      <c r="F46" s="16"/>
      <c r="G46" s="16">
        <v>30000</v>
      </c>
      <c r="H46" s="31" t="s">
        <v>236</v>
      </c>
      <c r="I46" s="16"/>
    </row>
    <row r="47" spans="1:9" ht="75.599999999999994" x14ac:dyDescent="0.35">
      <c r="A47" s="20">
        <v>39</v>
      </c>
      <c r="B47" s="26" t="s">
        <v>178</v>
      </c>
      <c r="C47" s="28" t="s">
        <v>196</v>
      </c>
      <c r="D47" s="16"/>
      <c r="E47" s="30">
        <v>60</v>
      </c>
      <c r="F47" s="16"/>
      <c r="G47" s="16">
        <v>240000</v>
      </c>
      <c r="H47" s="31" t="s">
        <v>237</v>
      </c>
      <c r="I47" s="16"/>
    </row>
    <row r="48" spans="1:9" ht="43.2" x14ac:dyDescent="0.35">
      <c r="A48" s="19">
        <v>40</v>
      </c>
      <c r="B48" s="26" t="s">
        <v>179</v>
      </c>
      <c r="C48" s="28" t="s">
        <v>196</v>
      </c>
      <c r="D48" s="16"/>
      <c r="E48" s="30">
        <v>30</v>
      </c>
      <c r="F48" s="16"/>
      <c r="G48" s="16">
        <v>60000</v>
      </c>
      <c r="H48" s="31" t="s">
        <v>238</v>
      </c>
      <c r="I48" s="16"/>
    </row>
    <row r="49" spans="1:9" ht="32.4" x14ac:dyDescent="0.35">
      <c r="A49" s="20">
        <v>41</v>
      </c>
      <c r="B49" s="26" t="s">
        <v>180</v>
      </c>
      <c r="C49" s="28" t="s">
        <v>196</v>
      </c>
      <c r="D49" s="16"/>
      <c r="E49" s="30">
        <v>4</v>
      </c>
      <c r="F49" s="16"/>
      <c r="G49" s="16">
        <v>20000</v>
      </c>
      <c r="H49" s="31" t="s">
        <v>239</v>
      </c>
      <c r="I49" s="16"/>
    </row>
    <row r="50" spans="1:9" ht="43.2" x14ac:dyDescent="0.35">
      <c r="A50" s="19">
        <v>42</v>
      </c>
      <c r="B50" s="26" t="s">
        <v>181</v>
      </c>
      <c r="C50" s="28" t="s">
        <v>196</v>
      </c>
      <c r="D50" s="16"/>
      <c r="E50" s="30">
        <v>40</v>
      </c>
      <c r="F50" s="16"/>
      <c r="G50" s="16">
        <v>8000</v>
      </c>
      <c r="H50" s="31" t="s">
        <v>240</v>
      </c>
      <c r="I50" s="16"/>
    </row>
    <row r="51" spans="1:9" ht="75.599999999999994" x14ac:dyDescent="0.35">
      <c r="A51" s="20">
        <v>43</v>
      </c>
      <c r="B51" s="26" t="s">
        <v>182</v>
      </c>
      <c r="C51" s="28" t="s">
        <v>196</v>
      </c>
      <c r="D51" s="16"/>
      <c r="E51" s="30">
        <v>16</v>
      </c>
      <c r="F51" s="16"/>
      <c r="G51" s="16">
        <v>56000</v>
      </c>
      <c r="H51" s="31" t="s">
        <v>241</v>
      </c>
      <c r="I51" s="16"/>
    </row>
    <row r="52" spans="1:9" ht="21.6" x14ac:dyDescent="0.35">
      <c r="A52" s="19">
        <v>44</v>
      </c>
      <c r="B52" s="26" t="s">
        <v>183</v>
      </c>
      <c r="C52" s="28" t="s">
        <v>196</v>
      </c>
      <c r="D52" s="16"/>
      <c r="E52" s="30">
        <v>150</v>
      </c>
      <c r="F52" s="16"/>
      <c r="G52" s="16">
        <v>28500</v>
      </c>
      <c r="H52" s="31" t="s">
        <v>242</v>
      </c>
      <c r="I52" s="16"/>
    </row>
    <row r="53" spans="1:9" ht="21.6" x14ac:dyDescent="0.35">
      <c r="A53" s="20">
        <v>45</v>
      </c>
      <c r="B53" s="26" t="s">
        <v>183</v>
      </c>
      <c r="C53" s="28" t="s">
        <v>196</v>
      </c>
      <c r="D53" s="16"/>
      <c r="E53" s="30">
        <v>80</v>
      </c>
      <c r="F53" s="16"/>
      <c r="G53" s="16">
        <v>28000</v>
      </c>
      <c r="H53" s="31" t="s">
        <v>243</v>
      </c>
      <c r="I53" s="16"/>
    </row>
    <row r="54" spans="1:9" ht="26.4" x14ac:dyDescent="0.35">
      <c r="A54" s="19">
        <v>46</v>
      </c>
      <c r="B54" s="26" t="s">
        <v>184</v>
      </c>
      <c r="C54" s="28" t="s">
        <v>196</v>
      </c>
      <c r="D54" s="16"/>
      <c r="E54" s="30">
        <v>50</v>
      </c>
      <c r="F54" s="16"/>
      <c r="G54" s="16">
        <v>150000</v>
      </c>
      <c r="H54" s="31" t="s">
        <v>244</v>
      </c>
      <c r="I54" s="16"/>
    </row>
    <row r="55" spans="1:9" ht="26.4" x14ac:dyDescent="0.35">
      <c r="A55" s="20">
        <v>47</v>
      </c>
      <c r="B55" s="26" t="s">
        <v>185</v>
      </c>
      <c r="C55" s="28" t="s">
        <v>196</v>
      </c>
      <c r="D55" s="16"/>
      <c r="E55" s="30">
        <v>50</v>
      </c>
      <c r="F55" s="16"/>
      <c r="G55" s="16">
        <v>175000</v>
      </c>
      <c r="H55" s="31" t="s">
        <v>245</v>
      </c>
      <c r="I55" s="16"/>
    </row>
    <row r="56" spans="1:9" ht="97.2" x14ac:dyDescent="0.35">
      <c r="A56" s="19">
        <v>48</v>
      </c>
      <c r="B56" s="26" t="s">
        <v>186</v>
      </c>
      <c r="C56" s="28" t="s">
        <v>198</v>
      </c>
      <c r="D56" s="16"/>
      <c r="E56" s="30">
        <v>5000</v>
      </c>
      <c r="F56" s="16"/>
      <c r="G56" s="16">
        <v>3000000</v>
      </c>
      <c r="H56" s="31" t="s">
        <v>246</v>
      </c>
      <c r="I56" s="16"/>
    </row>
    <row r="57" spans="1:9" ht="108" x14ac:dyDescent="0.35">
      <c r="A57" s="20">
        <v>49</v>
      </c>
      <c r="B57" s="26" t="s">
        <v>187</v>
      </c>
      <c r="C57" s="28" t="s">
        <v>198</v>
      </c>
      <c r="D57" s="16"/>
      <c r="E57" s="30">
        <v>100</v>
      </c>
      <c r="F57" s="16"/>
      <c r="G57" s="16">
        <v>65000</v>
      </c>
      <c r="H57" s="31" t="s">
        <v>247</v>
      </c>
      <c r="I57" s="16"/>
    </row>
    <row r="58" spans="1:9" ht="97.2" x14ac:dyDescent="0.35">
      <c r="A58" s="19">
        <v>50</v>
      </c>
      <c r="B58" s="26" t="s">
        <v>188</v>
      </c>
      <c r="C58" s="28" t="s">
        <v>198</v>
      </c>
      <c r="D58" s="16"/>
      <c r="E58" s="30">
        <v>250</v>
      </c>
      <c r="F58" s="16"/>
      <c r="G58" s="16">
        <v>350000</v>
      </c>
      <c r="H58" s="31" t="s">
        <v>248</v>
      </c>
      <c r="I58" s="16"/>
    </row>
    <row r="59" spans="1:9" ht="32.4" x14ac:dyDescent="0.35">
      <c r="A59" s="20">
        <v>51</v>
      </c>
      <c r="B59" s="26" t="s">
        <v>189</v>
      </c>
      <c r="C59" s="28" t="s">
        <v>197</v>
      </c>
      <c r="D59" s="16"/>
      <c r="E59" s="30">
        <v>20</v>
      </c>
      <c r="F59" s="16"/>
      <c r="G59" s="16">
        <v>4000</v>
      </c>
      <c r="H59" s="31" t="s">
        <v>249</v>
      </c>
      <c r="I59" s="16"/>
    </row>
    <row r="60" spans="1:9" ht="26.4" x14ac:dyDescent="0.35">
      <c r="A60" s="19">
        <v>52</v>
      </c>
      <c r="B60" s="26" t="s">
        <v>190</v>
      </c>
      <c r="C60" s="28" t="s">
        <v>197</v>
      </c>
      <c r="D60" s="16"/>
      <c r="E60" s="30">
        <v>200</v>
      </c>
      <c r="F60" s="16"/>
      <c r="G60" s="16">
        <v>20000</v>
      </c>
      <c r="H60" s="31" t="s">
        <v>250</v>
      </c>
      <c r="I60" s="16"/>
    </row>
    <row r="61" spans="1:9" ht="26.4" x14ac:dyDescent="0.35">
      <c r="A61" s="20">
        <v>53</v>
      </c>
      <c r="B61" s="26" t="s">
        <v>191</v>
      </c>
      <c r="C61" s="28" t="s">
        <v>197</v>
      </c>
      <c r="D61" s="16"/>
      <c r="E61" s="30">
        <v>200</v>
      </c>
      <c r="F61" s="16"/>
      <c r="G61" s="16">
        <v>24000</v>
      </c>
      <c r="H61" s="31" t="s">
        <v>251</v>
      </c>
      <c r="I61" s="16"/>
    </row>
    <row r="62" spans="1:9" ht="32.4" x14ac:dyDescent="0.35">
      <c r="A62" s="19">
        <v>54</v>
      </c>
      <c r="B62" s="26" t="s">
        <v>192</v>
      </c>
      <c r="C62" s="28" t="s">
        <v>196</v>
      </c>
      <c r="D62" s="16"/>
      <c r="E62" s="30">
        <v>50</v>
      </c>
      <c r="F62" s="16"/>
      <c r="G62" s="16">
        <v>60000</v>
      </c>
      <c r="H62" s="31" t="s">
        <v>252</v>
      </c>
      <c r="I62" s="16"/>
    </row>
    <row r="63" spans="1:9" ht="97.2" x14ac:dyDescent="0.35">
      <c r="A63" s="20">
        <v>55</v>
      </c>
      <c r="B63" s="26" t="s">
        <v>193</v>
      </c>
      <c r="C63" s="28" t="s">
        <v>196</v>
      </c>
      <c r="D63" s="16"/>
      <c r="E63" s="30">
        <v>40</v>
      </c>
      <c r="F63" s="16"/>
      <c r="G63" s="16">
        <v>24000</v>
      </c>
      <c r="H63" s="31" t="s">
        <v>253</v>
      </c>
      <c r="I63" s="16"/>
    </row>
    <row r="64" spans="1:9" ht="32.4" x14ac:dyDescent="0.35">
      <c r="A64" s="19">
        <v>56</v>
      </c>
      <c r="B64" s="26" t="s">
        <v>194</v>
      </c>
      <c r="C64" s="28" t="s">
        <v>196</v>
      </c>
      <c r="D64" s="16"/>
      <c r="E64" s="30">
        <v>30</v>
      </c>
      <c r="F64" s="16"/>
      <c r="G64" s="16">
        <v>6000</v>
      </c>
      <c r="H64" s="31" t="s">
        <v>254</v>
      </c>
      <c r="I64" s="16"/>
    </row>
    <row r="65" spans="1:9" ht="54" x14ac:dyDescent="0.35">
      <c r="A65" s="20">
        <v>57</v>
      </c>
      <c r="B65" s="26" t="s">
        <v>195</v>
      </c>
      <c r="C65" s="28" t="s">
        <v>197</v>
      </c>
      <c r="D65" s="16"/>
      <c r="E65" s="30">
        <v>30</v>
      </c>
      <c r="F65" s="16"/>
      <c r="G65" s="16">
        <v>3000</v>
      </c>
      <c r="H65" s="31" t="s">
        <v>255</v>
      </c>
      <c r="I65" s="16"/>
    </row>
    <row r="66" spans="1:9" ht="66" x14ac:dyDescent="0.35">
      <c r="A66" s="19">
        <v>58</v>
      </c>
      <c r="B66" s="35" t="s">
        <v>172</v>
      </c>
      <c r="C66" s="29" t="s">
        <v>196</v>
      </c>
      <c r="D66" s="16"/>
      <c r="E66" s="33">
        <v>30</v>
      </c>
      <c r="F66" s="16"/>
      <c r="G66" s="16">
        <v>24000</v>
      </c>
      <c r="H66" s="35" t="s">
        <v>229</v>
      </c>
      <c r="I66" s="16"/>
    </row>
    <row r="67" spans="1:9" ht="118.8" x14ac:dyDescent="0.35">
      <c r="A67" s="20">
        <v>59</v>
      </c>
      <c r="B67" s="35" t="s">
        <v>256</v>
      </c>
      <c r="C67" s="29" t="s">
        <v>196</v>
      </c>
      <c r="D67" s="16"/>
      <c r="E67" s="34">
        <v>300</v>
      </c>
      <c r="F67" s="16"/>
      <c r="G67" s="16">
        <v>3600</v>
      </c>
      <c r="H67" s="35" t="s">
        <v>258</v>
      </c>
      <c r="I67" s="16"/>
    </row>
    <row r="68" spans="1:9" ht="105.6" x14ac:dyDescent="0.35">
      <c r="A68" s="19">
        <v>60</v>
      </c>
      <c r="B68" s="36" t="s">
        <v>257</v>
      </c>
      <c r="C68" s="29" t="s">
        <v>196</v>
      </c>
      <c r="D68" s="16"/>
      <c r="E68" s="34">
        <v>80</v>
      </c>
      <c r="F68" s="16"/>
      <c r="G68" s="16">
        <v>5200</v>
      </c>
      <c r="H68" s="36" t="s">
        <v>259</v>
      </c>
      <c r="I68" s="16"/>
    </row>
    <row r="69" spans="1:9" ht="79.2" x14ac:dyDescent="0.35">
      <c r="A69" s="20">
        <v>61</v>
      </c>
      <c r="B69" s="37" t="s">
        <v>155</v>
      </c>
      <c r="C69" s="29" t="s">
        <v>196</v>
      </c>
      <c r="D69" s="16"/>
      <c r="E69" s="34">
        <v>20</v>
      </c>
      <c r="F69" s="16"/>
      <c r="G69" s="16">
        <v>2000</v>
      </c>
      <c r="H69" s="38" t="s">
        <v>260</v>
      </c>
      <c r="I69" s="16"/>
    </row>
    <row r="70" spans="1:9" x14ac:dyDescent="0.35">
      <c r="A70" s="89"/>
      <c r="B70" s="90"/>
      <c r="C70" s="90"/>
      <c r="D70" s="90"/>
      <c r="E70" s="90"/>
      <c r="F70" s="90"/>
      <c r="G70" s="90"/>
      <c r="H70" s="90"/>
      <c r="I70" s="91"/>
    </row>
    <row r="71" spans="1:9" ht="15.6" customHeight="1" x14ac:dyDescent="0.35">
      <c r="A71" s="142" t="s">
        <v>10</v>
      </c>
      <c r="B71" s="143"/>
      <c r="C71" s="143"/>
      <c r="D71" s="143"/>
      <c r="E71" s="143"/>
      <c r="F71" s="143"/>
      <c r="G71" s="143"/>
      <c r="H71" s="143"/>
      <c r="I71" s="144"/>
    </row>
    <row r="72" spans="1:9" x14ac:dyDescent="0.35">
      <c r="A72" s="89"/>
      <c r="B72" s="90"/>
      <c r="C72" s="90"/>
      <c r="D72" s="90"/>
      <c r="E72" s="90"/>
      <c r="F72" s="90"/>
      <c r="G72" s="90"/>
      <c r="H72" s="90"/>
      <c r="I72" s="91"/>
    </row>
    <row r="73" spans="1:9" x14ac:dyDescent="0.35">
      <c r="A73" s="139" t="s">
        <v>11</v>
      </c>
      <c r="B73" s="140"/>
      <c r="C73" s="140"/>
      <c r="D73" s="140"/>
      <c r="E73" s="140"/>
      <c r="F73" s="140"/>
      <c r="G73" s="140"/>
      <c r="H73" s="140"/>
      <c r="I73" s="141"/>
    </row>
    <row r="74" spans="1:9" x14ac:dyDescent="0.35">
      <c r="A74" s="8" t="s">
        <v>12</v>
      </c>
      <c r="B74" s="8" t="s">
        <v>13</v>
      </c>
      <c r="C74" s="104" t="s">
        <v>14</v>
      </c>
      <c r="D74" s="106"/>
      <c r="E74" s="104" t="s">
        <v>15</v>
      </c>
      <c r="F74" s="106"/>
      <c r="G74" s="8" t="s">
        <v>16</v>
      </c>
      <c r="H74" s="7" t="s">
        <v>17</v>
      </c>
      <c r="I74" s="7" t="s">
        <v>18</v>
      </c>
    </row>
    <row r="75" spans="1:9" x14ac:dyDescent="0.35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35">
      <c r="A76" s="14" t="s">
        <v>9</v>
      </c>
      <c r="B76" s="14"/>
      <c r="C76" s="14"/>
      <c r="D76" s="14"/>
      <c r="E76" s="14"/>
      <c r="F76" s="14"/>
      <c r="G76" s="14"/>
      <c r="H76" s="14"/>
      <c r="I76" s="14"/>
    </row>
    <row r="77" spans="1:9" x14ac:dyDescent="0.35">
      <c r="A77" s="89"/>
      <c r="B77" s="90"/>
      <c r="C77" s="90"/>
      <c r="D77" s="90"/>
      <c r="E77" s="90"/>
      <c r="F77" s="90"/>
      <c r="G77" s="90"/>
      <c r="H77" s="90"/>
      <c r="I77" s="91"/>
    </row>
    <row r="78" spans="1:9" ht="15.6" customHeight="1" x14ac:dyDescent="0.35">
      <c r="A78" s="152" t="s">
        <v>19</v>
      </c>
      <c r="B78" s="153"/>
      <c r="C78" s="153"/>
      <c r="D78" s="153"/>
      <c r="E78" s="153"/>
      <c r="F78" s="153"/>
      <c r="G78" s="152" t="s">
        <v>262</v>
      </c>
      <c r="H78" s="153"/>
      <c r="I78" s="154"/>
    </row>
    <row r="79" spans="1:9" x14ac:dyDescent="0.35">
      <c r="A79" s="155" t="s">
        <v>20</v>
      </c>
      <c r="B79" s="156"/>
      <c r="C79" s="156"/>
      <c r="D79" s="156"/>
      <c r="E79" s="157"/>
      <c r="F79" s="8">
        <v>1</v>
      </c>
      <c r="G79" s="161"/>
      <c r="H79" s="162"/>
      <c r="I79" s="163"/>
    </row>
    <row r="80" spans="1:9" x14ac:dyDescent="0.35">
      <c r="A80" s="158"/>
      <c r="B80" s="159"/>
      <c r="C80" s="159"/>
      <c r="D80" s="159"/>
      <c r="E80" s="160"/>
      <c r="F80" s="8" t="s">
        <v>9</v>
      </c>
      <c r="G80" s="161"/>
      <c r="H80" s="162"/>
      <c r="I80" s="163"/>
    </row>
    <row r="81" spans="1:9" ht="23.4" customHeight="1" x14ac:dyDescent="0.35">
      <c r="A81" s="155" t="s">
        <v>21</v>
      </c>
      <c r="B81" s="156"/>
      <c r="C81" s="156"/>
      <c r="D81" s="156"/>
      <c r="E81" s="157"/>
      <c r="F81" s="8"/>
      <c r="G81" s="7" t="s">
        <v>22</v>
      </c>
      <c r="H81" s="102" t="s">
        <v>23</v>
      </c>
      <c r="I81" s="103"/>
    </row>
    <row r="82" spans="1:9" x14ac:dyDescent="0.35">
      <c r="A82" s="167"/>
      <c r="B82" s="168"/>
      <c r="C82" s="168"/>
      <c r="D82" s="168"/>
      <c r="E82" s="169"/>
      <c r="F82" s="8">
        <v>1</v>
      </c>
      <c r="G82" s="13"/>
      <c r="H82" s="170"/>
      <c r="I82" s="171"/>
    </row>
    <row r="83" spans="1:9" x14ac:dyDescent="0.35">
      <c r="A83" s="158"/>
      <c r="B83" s="159"/>
      <c r="C83" s="159"/>
      <c r="D83" s="159"/>
      <c r="E83" s="160"/>
      <c r="F83" s="8" t="s">
        <v>9</v>
      </c>
      <c r="G83" s="13"/>
      <c r="H83" s="170"/>
      <c r="I83" s="171"/>
    </row>
    <row r="84" spans="1:9" x14ac:dyDescent="0.35">
      <c r="A84" s="89"/>
      <c r="B84" s="90"/>
      <c r="C84" s="90"/>
      <c r="D84" s="90"/>
      <c r="E84" s="90"/>
      <c r="F84" s="90"/>
      <c r="G84" s="90"/>
      <c r="H84" s="90"/>
      <c r="I84" s="91"/>
    </row>
    <row r="85" spans="1:9" ht="15.6" customHeight="1" x14ac:dyDescent="0.35">
      <c r="A85" s="164" t="s">
        <v>24</v>
      </c>
      <c r="B85" s="155" t="s">
        <v>25</v>
      </c>
      <c r="C85" s="156"/>
      <c r="D85" s="71" t="s">
        <v>26</v>
      </c>
      <c r="E85" s="112"/>
      <c r="F85" s="112"/>
      <c r="G85" s="112"/>
      <c r="H85" s="112"/>
      <c r="I85" s="113"/>
    </row>
    <row r="86" spans="1:9" x14ac:dyDescent="0.35">
      <c r="A86" s="165"/>
      <c r="B86" s="167"/>
      <c r="C86" s="168"/>
      <c r="D86" s="114" t="s">
        <v>27</v>
      </c>
      <c r="E86" s="114"/>
      <c r="F86" s="114"/>
      <c r="G86" s="114"/>
      <c r="H86" s="114"/>
      <c r="I86" s="114"/>
    </row>
    <row r="87" spans="1:9" x14ac:dyDescent="0.35">
      <c r="A87" s="165"/>
      <c r="B87" s="167"/>
      <c r="C87" s="168"/>
      <c r="D87" s="114" t="s">
        <v>28</v>
      </c>
      <c r="E87" s="114"/>
      <c r="F87" s="114" t="s">
        <v>29</v>
      </c>
      <c r="G87" s="114"/>
      <c r="H87" s="68" t="s">
        <v>30</v>
      </c>
      <c r="I87" s="151"/>
    </row>
    <row r="88" spans="1:9" ht="34.200000000000003" x14ac:dyDescent="0.35">
      <c r="A88" s="166"/>
      <c r="B88" s="158"/>
      <c r="C88" s="159"/>
      <c r="D88" s="7" t="s">
        <v>31</v>
      </c>
      <c r="E88" s="7" t="s">
        <v>7</v>
      </c>
      <c r="F88" s="7" t="s">
        <v>31</v>
      </c>
      <c r="G88" s="7" t="s">
        <v>7</v>
      </c>
      <c r="H88" s="7" t="s">
        <v>31</v>
      </c>
      <c r="I88" s="7" t="s">
        <v>7</v>
      </c>
    </row>
    <row r="89" spans="1:9" x14ac:dyDescent="0.35">
      <c r="A89" s="9" t="s">
        <v>32</v>
      </c>
      <c r="B89" s="46"/>
      <c r="C89" s="47"/>
      <c r="D89" s="21"/>
      <c r="E89" s="23"/>
      <c r="F89" s="18"/>
      <c r="G89" s="18"/>
      <c r="H89" s="18"/>
      <c r="I89" s="18"/>
    </row>
    <row r="90" spans="1:9" x14ac:dyDescent="0.35">
      <c r="A90" s="39">
        <v>1</v>
      </c>
      <c r="B90" s="44" t="s">
        <v>263</v>
      </c>
      <c r="C90" s="45"/>
      <c r="D90" s="40">
        <v>13708.3</v>
      </c>
      <c r="E90" s="23"/>
      <c r="F90" s="43">
        <f t="shared" ref="F90:F94" si="0">D90*20/100</f>
        <v>2741.66</v>
      </c>
      <c r="G90" s="43"/>
      <c r="H90" s="43">
        <f t="shared" ref="H90:H94" si="1">D90+F90</f>
        <v>16449.96</v>
      </c>
      <c r="I90" s="18"/>
    </row>
    <row r="91" spans="1:9" x14ac:dyDescent="0.35">
      <c r="A91" s="39">
        <v>2</v>
      </c>
      <c r="B91" s="44" t="s">
        <v>264</v>
      </c>
      <c r="C91" s="45"/>
      <c r="D91" s="40">
        <v>14583.3</v>
      </c>
      <c r="E91" s="23"/>
      <c r="F91" s="43">
        <f t="shared" si="0"/>
        <v>2916.66</v>
      </c>
      <c r="G91" s="43"/>
      <c r="H91" s="43">
        <f t="shared" si="1"/>
        <v>17499.96</v>
      </c>
      <c r="I91" s="18"/>
    </row>
    <row r="92" spans="1:9" x14ac:dyDescent="0.35">
      <c r="A92" s="39">
        <v>3</v>
      </c>
      <c r="B92" s="44" t="s">
        <v>265</v>
      </c>
      <c r="C92" s="45"/>
      <c r="D92" s="41">
        <v>15750</v>
      </c>
      <c r="E92" s="23"/>
      <c r="F92" s="18">
        <f t="shared" si="0"/>
        <v>3150</v>
      </c>
      <c r="G92" s="18"/>
      <c r="H92" s="18">
        <f t="shared" si="1"/>
        <v>18900</v>
      </c>
      <c r="I92" s="18"/>
    </row>
    <row r="93" spans="1:9" x14ac:dyDescent="0.35">
      <c r="A93" s="9" t="s">
        <v>33</v>
      </c>
      <c r="B93" s="46"/>
      <c r="C93" s="47"/>
      <c r="D93" s="21"/>
      <c r="E93" s="23"/>
      <c r="F93" s="18"/>
      <c r="G93" s="18"/>
      <c r="H93" s="18"/>
      <c r="I93" s="18"/>
    </row>
    <row r="94" spans="1:9" x14ac:dyDescent="0.35">
      <c r="A94" s="39">
        <v>1</v>
      </c>
      <c r="B94" s="44" t="s">
        <v>263</v>
      </c>
      <c r="C94" s="45"/>
      <c r="D94" s="41">
        <v>11250</v>
      </c>
      <c r="E94" s="23"/>
      <c r="F94" s="18">
        <f t="shared" si="0"/>
        <v>2250</v>
      </c>
      <c r="G94" s="18"/>
      <c r="H94" s="18">
        <f t="shared" si="1"/>
        <v>13500</v>
      </c>
      <c r="I94" s="18"/>
    </row>
    <row r="95" spans="1:9" x14ac:dyDescent="0.35">
      <c r="A95" s="9" t="s">
        <v>34</v>
      </c>
      <c r="B95" s="48"/>
      <c r="C95" s="49"/>
      <c r="D95" s="21"/>
      <c r="E95" s="23"/>
      <c r="F95" s="18"/>
      <c r="G95" s="18"/>
      <c r="H95" s="18"/>
      <c r="I95" s="18"/>
    </row>
    <row r="96" spans="1:9" x14ac:dyDescent="0.35">
      <c r="A96" s="39">
        <v>1</v>
      </c>
      <c r="B96" s="44" t="s">
        <v>263</v>
      </c>
      <c r="C96" s="45"/>
      <c r="D96" s="41">
        <v>116250</v>
      </c>
      <c r="E96" s="23"/>
      <c r="F96" s="18">
        <f t="shared" ref="F96:F121" si="2">D96*20/100</f>
        <v>23250</v>
      </c>
      <c r="G96" s="18"/>
      <c r="H96" s="18">
        <f t="shared" ref="H96:H121" si="3">D96+F96</f>
        <v>139500</v>
      </c>
      <c r="I96" s="18"/>
    </row>
    <row r="97" spans="1:9" x14ac:dyDescent="0.35">
      <c r="A97" s="39">
        <v>2</v>
      </c>
      <c r="B97" s="44" t="s">
        <v>264</v>
      </c>
      <c r="C97" s="45"/>
      <c r="D97" s="41">
        <v>117500</v>
      </c>
      <c r="E97" s="23"/>
      <c r="F97" s="22">
        <f t="shared" ref="F97:F98" si="4">D97*20/100</f>
        <v>23500</v>
      </c>
      <c r="G97" s="22"/>
      <c r="H97" s="22">
        <f t="shared" ref="H97:H98" si="5">D97+F97</f>
        <v>141000</v>
      </c>
      <c r="I97" s="22"/>
    </row>
    <row r="98" spans="1:9" x14ac:dyDescent="0.35">
      <c r="A98" s="39">
        <v>3</v>
      </c>
      <c r="B98" s="44" t="s">
        <v>265</v>
      </c>
      <c r="C98" s="45"/>
      <c r="D98" s="41">
        <v>137500</v>
      </c>
      <c r="E98" s="23"/>
      <c r="F98" s="22">
        <f t="shared" si="4"/>
        <v>27500</v>
      </c>
      <c r="G98" s="22"/>
      <c r="H98" s="22">
        <f t="shared" si="5"/>
        <v>165000</v>
      </c>
      <c r="I98" s="22"/>
    </row>
    <row r="99" spans="1:9" x14ac:dyDescent="0.35">
      <c r="A99" s="9" t="s">
        <v>82</v>
      </c>
      <c r="B99" s="48"/>
      <c r="C99" s="49"/>
      <c r="D99" s="21"/>
      <c r="E99" s="23"/>
      <c r="F99" s="18"/>
      <c r="G99" s="18"/>
      <c r="H99" s="18"/>
      <c r="I99" s="18"/>
    </row>
    <row r="100" spans="1:9" x14ac:dyDescent="0.35">
      <c r="A100" s="39">
        <v>1</v>
      </c>
      <c r="B100" s="44" t="s">
        <v>263</v>
      </c>
      <c r="C100" s="45"/>
      <c r="D100" s="40">
        <v>20416.7</v>
      </c>
      <c r="E100" s="23"/>
      <c r="F100" s="43">
        <f t="shared" si="2"/>
        <v>4083.34</v>
      </c>
      <c r="G100" s="43"/>
      <c r="H100" s="43">
        <f t="shared" si="3"/>
        <v>24500.04</v>
      </c>
      <c r="I100" s="18"/>
    </row>
    <row r="101" spans="1:9" x14ac:dyDescent="0.35">
      <c r="A101" s="39">
        <v>2</v>
      </c>
      <c r="B101" s="44" t="s">
        <v>265</v>
      </c>
      <c r="C101" s="45"/>
      <c r="D101" s="40">
        <v>29166.7</v>
      </c>
      <c r="E101" s="23"/>
      <c r="F101" s="43">
        <f t="shared" ref="F101:F102" si="6">D101*20/100</f>
        <v>5833.34</v>
      </c>
      <c r="G101" s="43"/>
      <c r="H101" s="43">
        <f t="shared" ref="H101:H102" si="7">D101+F101</f>
        <v>35000.04</v>
      </c>
      <c r="I101" s="22"/>
    </row>
    <row r="102" spans="1:9" x14ac:dyDescent="0.35">
      <c r="A102" s="39">
        <v>3</v>
      </c>
      <c r="B102" s="44" t="s">
        <v>264</v>
      </c>
      <c r="C102" s="45"/>
      <c r="D102" s="40">
        <v>66666.7</v>
      </c>
      <c r="E102" s="23"/>
      <c r="F102" s="43">
        <f t="shared" si="6"/>
        <v>13333.34</v>
      </c>
      <c r="G102" s="43"/>
      <c r="H102" s="43">
        <f t="shared" si="7"/>
        <v>80000.039999999994</v>
      </c>
      <c r="I102" s="22"/>
    </row>
    <row r="103" spans="1:9" x14ac:dyDescent="0.35">
      <c r="A103" s="9" t="s">
        <v>83</v>
      </c>
      <c r="B103" s="48"/>
      <c r="C103" s="49"/>
      <c r="D103" s="21"/>
      <c r="E103" s="23"/>
      <c r="F103" s="43"/>
      <c r="G103" s="43"/>
      <c r="H103" s="43"/>
      <c r="I103" s="18"/>
    </row>
    <row r="104" spans="1:9" x14ac:dyDescent="0.35">
      <c r="A104" s="39">
        <v>1</v>
      </c>
      <c r="B104" s="44" t="s">
        <v>263</v>
      </c>
      <c r="C104" s="45"/>
      <c r="D104" s="40">
        <v>4916.67</v>
      </c>
      <c r="E104" s="23"/>
      <c r="F104" s="43">
        <f t="shared" si="2"/>
        <v>983.33399999999995</v>
      </c>
      <c r="G104" s="43"/>
      <c r="H104" s="43">
        <f t="shared" si="3"/>
        <v>5900.0039999999999</v>
      </c>
      <c r="I104" s="18"/>
    </row>
    <row r="105" spans="1:9" x14ac:dyDescent="0.35">
      <c r="A105" s="39">
        <v>2</v>
      </c>
      <c r="B105" s="44" t="s">
        <v>264</v>
      </c>
      <c r="C105" s="45"/>
      <c r="D105" s="40">
        <v>5833.33</v>
      </c>
      <c r="E105" s="23"/>
      <c r="F105" s="43">
        <f t="shared" ref="F105" si="8">D105*20/100</f>
        <v>1166.6660000000002</v>
      </c>
      <c r="G105" s="43"/>
      <c r="H105" s="43">
        <f t="shared" ref="H105" si="9">D105+F105</f>
        <v>6999.9960000000001</v>
      </c>
      <c r="I105" s="22"/>
    </row>
    <row r="106" spans="1:9" x14ac:dyDescent="0.35">
      <c r="A106" s="9" t="s">
        <v>84</v>
      </c>
      <c r="B106" s="48"/>
      <c r="C106" s="49"/>
      <c r="D106" s="21"/>
      <c r="E106" s="23"/>
      <c r="F106" s="18"/>
      <c r="G106" s="18"/>
      <c r="H106" s="18"/>
      <c r="I106" s="18"/>
    </row>
    <row r="107" spans="1:9" x14ac:dyDescent="0.35">
      <c r="A107" s="39">
        <v>1</v>
      </c>
      <c r="B107" s="44" t="s">
        <v>263</v>
      </c>
      <c r="C107" s="45"/>
      <c r="D107" s="40">
        <v>39166.699999999997</v>
      </c>
      <c r="E107" s="23"/>
      <c r="F107" s="43">
        <f t="shared" si="2"/>
        <v>7833.34</v>
      </c>
      <c r="G107" s="43"/>
      <c r="H107" s="43">
        <f t="shared" si="3"/>
        <v>47000.039999999994</v>
      </c>
      <c r="I107" s="18"/>
    </row>
    <row r="108" spans="1:9" x14ac:dyDescent="0.35">
      <c r="A108" s="39">
        <v>2</v>
      </c>
      <c r="B108" s="44" t="s">
        <v>264</v>
      </c>
      <c r="C108" s="45"/>
      <c r="D108" s="40">
        <v>66666.7</v>
      </c>
      <c r="E108" s="23"/>
      <c r="F108" s="43">
        <f t="shared" ref="F108" si="10">D108*20/100</f>
        <v>13333.34</v>
      </c>
      <c r="G108" s="43"/>
      <c r="H108" s="43">
        <f t="shared" ref="H108" si="11">D108+F108</f>
        <v>80000.039999999994</v>
      </c>
      <c r="I108" s="22"/>
    </row>
    <row r="109" spans="1:9" x14ac:dyDescent="0.35">
      <c r="A109" s="9" t="s">
        <v>85</v>
      </c>
      <c r="B109" s="48"/>
      <c r="C109" s="49"/>
      <c r="D109" s="21"/>
      <c r="E109" s="23"/>
      <c r="F109" s="18"/>
      <c r="G109" s="18"/>
      <c r="H109" s="18"/>
      <c r="I109" s="18"/>
    </row>
    <row r="110" spans="1:9" x14ac:dyDescent="0.35">
      <c r="A110" s="39">
        <v>1</v>
      </c>
      <c r="B110" s="44" t="s">
        <v>263</v>
      </c>
      <c r="C110" s="45"/>
      <c r="D110" s="41">
        <v>22000</v>
      </c>
      <c r="E110" s="23"/>
      <c r="F110" s="18">
        <f t="shared" si="2"/>
        <v>4400</v>
      </c>
      <c r="G110" s="18"/>
      <c r="H110" s="18">
        <f t="shared" si="3"/>
        <v>26400</v>
      </c>
      <c r="I110" s="18"/>
    </row>
    <row r="111" spans="1:9" x14ac:dyDescent="0.35">
      <c r="A111" s="39">
        <v>2</v>
      </c>
      <c r="B111" s="44" t="s">
        <v>265</v>
      </c>
      <c r="C111" s="45"/>
      <c r="D111" s="41">
        <v>32500</v>
      </c>
      <c r="E111" s="23"/>
      <c r="F111" s="22">
        <f t="shared" ref="F111:F112" si="12">D111*20/100</f>
        <v>6500</v>
      </c>
      <c r="G111" s="22"/>
      <c r="H111" s="22">
        <f t="shared" ref="H111:H112" si="13">D111+F111</f>
        <v>39000</v>
      </c>
      <c r="I111" s="22"/>
    </row>
    <row r="112" spans="1:9" x14ac:dyDescent="0.35">
      <c r="A112" s="39">
        <v>3</v>
      </c>
      <c r="B112" s="44" t="s">
        <v>264</v>
      </c>
      <c r="C112" s="45"/>
      <c r="D112" s="41">
        <v>37500</v>
      </c>
      <c r="E112" s="23"/>
      <c r="F112" s="22">
        <f t="shared" si="12"/>
        <v>7500</v>
      </c>
      <c r="G112" s="22"/>
      <c r="H112" s="22">
        <f t="shared" si="13"/>
        <v>45000</v>
      </c>
      <c r="I112" s="22"/>
    </row>
    <row r="113" spans="1:9" x14ac:dyDescent="0.35">
      <c r="A113" s="9" t="s">
        <v>86</v>
      </c>
      <c r="B113" s="48"/>
      <c r="C113" s="49"/>
      <c r="D113" s="21"/>
      <c r="E113" s="23"/>
      <c r="F113" s="18"/>
      <c r="G113" s="18"/>
      <c r="H113" s="18"/>
      <c r="I113" s="18"/>
    </row>
    <row r="114" spans="1:9" x14ac:dyDescent="0.35">
      <c r="A114" s="39">
        <v>1</v>
      </c>
      <c r="B114" s="44" t="s">
        <v>263</v>
      </c>
      <c r="C114" s="45"/>
      <c r="D114" s="40">
        <v>28333.3</v>
      </c>
      <c r="E114" s="23"/>
      <c r="F114" s="43">
        <f t="shared" si="2"/>
        <v>5666.66</v>
      </c>
      <c r="G114" s="43"/>
      <c r="H114" s="43">
        <f t="shared" si="3"/>
        <v>33999.96</v>
      </c>
      <c r="I114" s="18"/>
    </row>
    <row r="115" spans="1:9" x14ac:dyDescent="0.35">
      <c r="A115" s="39">
        <v>2</v>
      </c>
      <c r="B115" s="44" t="s">
        <v>264</v>
      </c>
      <c r="C115" s="45"/>
      <c r="D115" s="41">
        <v>31250</v>
      </c>
      <c r="E115" s="23"/>
      <c r="F115" s="43">
        <f t="shared" ref="F115:F116" si="14">D115*20/100</f>
        <v>6250</v>
      </c>
      <c r="G115" s="43"/>
      <c r="H115" s="43">
        <f t="shared" ref="H115:H116" si="15">D115+F115</f>
        <v>37500</v>
      </c>
      <c r="I115" s="22"/>
    </row>
    <row r="116" spans="1:9" x14ac:dyDescent="0.35">
      <c r="A116" s="39">
        <v>3</v>
      </c>
      <c r="B116" s="44" t="s">
        <v>265</v>
      </c>
      <c r="C116" s="45"/>
      <c r="D116" s="40">
        <v>35416.699999999997</v>
      </c>
      <c r="E116" s="23"/>
      <c r="F116" s="43">
        <f t="shared" si="14"/>
        <v>7083.34</v>
      </c>
      <c r="G116" s="43"/>
      <c r="H116" s="43">
        <f t="shared" si="15"/>
        <v>42500.039999999994</v>
      </c>
      <c r="I116" s="22"/>
    </row>
    <row r="117" spans="1:9" x14ac:dyDescent="0.35">
      <c r="A117" s="25" t="s">
        <v>87</v>
      </c>
      <c r="B117" s="48"/>
      <c r="C117" s="49"/>
      <c r="D117" s="21"/>
      <c r="E117" s="23"/>
      <c r="F117" s="18"/>
      <c r="G117" s="18"/>
      <c r="H117" s="18"/>
      <c r="I117" s="18"/>
    </row>
    <row r="118" spans="1:9" x14ac:dyDescent="0.35">
      <c r="A118" s="39">
        <v>1</v>
      </c>
      <c r="B118" s="44" t="s">
        <v>263</v>
      </c>
      <c r="C118" s="45"/>
      <c r="D118" s="40">
        <v>17933.3</v>
      </c>
      <c r="E118" s="23"/>
      <c r="F118" s="43">
        <f t="shared" si="2"/>
        <v>3586.66</v>
      </c>
      <c r="G118" s="43"/>
      <c r="H118" s="43">
        <f t="shared" si="3"/>
        <v>21519.96</v>
      </c>
      <c r="I118" s="18"/>
    </row>
    <row r="119" spans="1:9" x14ac:dyDescent="0.35">
      <c r="A119" s="39">
        <v>2</v>
      </c>
      <c r="B119" s="44" t="s">
        <v>264</v>
      </c>
      <c r="C119" s="45"/>
      <c r="D119" s="40">
        <v>19333.3</v>
      </c>
      <c r="E119" s="23"/>
      <c r="F119" s="43">
        <f t="shared" ref="F119" si="16">D119*20/100</f>
        <v>3866.66</v>
      </c>
      <c r="G119" s="43"/>
      <c r="H119" s="43">
        <f t="shared" ref="H119" si="17">D119+F119</f>
        <v>23199.96</v>
      </c>
      <c r="I119" s="22"/>
    </row>
    <row r="120" spans="1:9" x14ac:dyDescent="0.35">
      <c r="A120" s="9" t="s">
        <v>88</v>
      </c>
      <c r="B120" s="50"/>
      <c r="C120" s="51"/>
      <c r="D120" s="21"/>
      <c r="E120" s="23"/>
      <c r="F120" s="43"/>
      <c r="G120" s="43"/>
      <c r="H120" s="43"/>
      <c r="I120" s="18"/>
    </row>
    <row r="121" spans="1:9" x14ac:dyDescent="0.35">
      <c r="A121" s="39">
        <v>1</v>
      </c>
      <c r="B121" s="44" t="s">
        <v>263</v>
      </c>
      <c r="C121" s="45"/>
      <c r="D121" s="41">
        <v>131667</v>
      </c>
      <c r="E121" s="23"/>
      <c r="F121" s="43">
        <f t="shared" si="2"/>
        <v>26333.4</v>
      </c>
      <c r="G121" s="43"/>
      <c r="H121" s="43">
        <f t="shared" si="3"/>
        <v>158000.4</v>
      </c>
      <c r="I121" s="18"/>
    </row>
    <row r="122" spans="1:9" x14ac:dyDescent="0.35">
      <c r="A122" s="39">
        <v>2</v>
      </c>
      <c r="B122" s="44" t="s">
        <v>264</v>
      </c>
      <c r="C122" s="45"/>
      <c r="D122" s="41">
        <v>150000</v>
      </c>
      <c r="E122" s="23"/>
      <c r="F122" s="18">
        <f t="shared" ref="F122:F128" si="18">D122*20/100</f>
        <v>30000</v>
      </c>
      <c r="G122" s="18"/>
      <c r="H122" s="18">
        <f t="shared" ref="H122:H128" si="19">D122+F122</f>
        <v>180000</v>
      </c>
      <c r="I122" s="18"/>
    </row>
    <row r="123" spans="1:9" x14ac:dyDescent="0.35">
      <c r="A123" s="9" t="s">
        <v>89</v>
      </c>
      <c r="B123" s="48"/>
      <c r="C123" s="49"/>
      <c r="D123" s="21"/>
      <c r="E123" s="23"/>
      <c r="F123" s="18"/>
      <c r="G123" s="18"/>
      <c r="H123" s="18"/>
      <c r="I123" s="18"/>
    </row>
    <row r="124" spans="1:9" x14ac:dyDescent="0.35">
      <c r="A124" s="39">
        <v>1</v>
      </c>
      <c r="B124" s="44" t="s">
        <v>263</v>
      </c>
      <c r="C124" s="45"/>
      <c r="D124" s="41">
        <v>18125</v>
      </c>
      <c r="E124" s="23"/>
      <c r="F124" s="18">
        <f t="shared" si="18"/>
        <v>3625</v>
      </c>
      <c r="G124" s="18"/>
      <c r="H124" s="18">
        <f t="shared" si="19"/>
        <v>21750</v>
      </c>
      <c r="I124" s="18"/>
    </row>
    <row r="125" spans="1:9" x14ac:dyDescent="0.35">
      <c r="A125" s="39">
        <v>2</v>
      </c>
      <c r="B125" s="44" t="s">
        <v>265</v>
      </c>
      <c r="C125" s="45"/>
      <c r="D125" s="41">
        <v>38750</v>
      </c>
      <c r="E125" s="23"/>
      <c r="F125" s="22">
        <f t="shared" ref="F125:F126" si="20">D125*20/100</f>
        <v>7750</v>
      </c>
      <c r="G125" s="22"/>
      <c r="H125" s="22">
        <f t="shared" ref="H125:H126" si="21">D125+F125</f>
        <v>46500</v>
      </c>
      <c r="I125" s="22"/>
    </row>
    <row r="126" spans="1:9" x14ac:dyDescent="0.35">
      <c r="A126" s="39">
        <v>3</v>
      </c>
      <c r="B126" s="44" t="s">
        <v>264</v>
      </c>
      <c r="C126" s="45"/>
      <c r="D126" s="40">
        <v>60416.7</v>
      </c>
      <c r="E126" s="23"/>
      <c r="F126" s="43">
        <f t="shared" si="20"/>
        <v>12083.34</v>
      </c>
      <c r="G126" s="43"/>
      <c r="H126" s="43">
        <f t="shared" si="21"/>
        <v>72500.039999999994</v>
      </c>
      <c r="I126" s="22"/>
    </row>
    <row r="127" spans="1:9" x14ac:dyDescent="0.35">
      <c r="A127" s="9" t="s">
        <v>90</v>
      </c>
      <c r="B127" s="48"/>
      <c r="C127" s="49"/>
      <c r="D127" s="21"/>
      <c r="E127" s="23"/>
      <c r="F127" s="43"/>
      <c r="G127" s="43"/>
      <c r="H127" s="43"/>
      <c r="I127" s="18"/>
    </row>
    <row r="128" spans="1:9" x14ac:dyDescent="0.35">
      <c r="A128" s="39">
        <v>1</v>
      </c>
      <c r="B128" s="44" t="s">
        <v>265</v>
      </c>
      <c r="C128" s="45"/>
      <c r="D128" s="40">
        <v>14583.3</v>
      </c>
      <c r="E128" s="23"/>
      <c r="F128" s="43">
        <f t="shared" si="18"/>
        <v>2916.66</v>
      </c>
      <c r="G128" s="43"/>
      <c r="H128" s="43">
        <f t="shared" si="19"/>
        <v>17499.96</v>
      </c>
      <c r="I128" s="18"/>
    </row>
    <row r="129" spans="1:9" x14ac:dyDescent="0.35">
      <c r="A129" s="39">
        <v>2</v>
      </c>
      <c r="B129" s="44" t="s">
        <v>263</v>
      </c>
      <c r="C129" s="45"/>
      <c r="D129" s="41">
        <v>16250</v>
      </c>
      <c r="E129" s="23"/>
      <c r="F129" s="22">
        <f t="shared" ref="F129:F130" si="22">D129*20/100</f>
        <v>3250</v>
      </c>
      <c r="G129" s="22"/>
      <c r="H129" s="22">
        <f t="shared" ref="H129:H130" si="23">D129+F129</f>
        <v>19500</v>
      </c>
      <c r="I129" s="22"/>
    </row>
    <row r="130" spans="1:9" x14ac:dyDescent="0.35">
      <c r="A130" s="39">
        <v>3</v>
      </c>
      <c r="B130" s="44" t="s">
        <v>264</v>
      </c>
      <c r="C130" s="45"/>
      <c r="D130" s="41">
        <v>20000</v>
      </c>
      <c r="E130" s="23"/>
      <c r="F130" s="22">
        <f t="shared" si="22"/>
        <v>4000</v>
      </c>
      <c r="G130" s="22"/>
      <c r="H130" s="22">
        <f t="shared" si="23"/>
        <v>24000</v>
      </c>
      <c r="I130" s="22"/>
    </row>
    <row r="131" spans="1:9" x14ac:dyDescent="0.35">
      <c r="A131" s="9" t="s">
        <v>91</v>
      </c>
      <c r="B131" s="48"/>
      <c r="C131" s="49"/>
      <c r="D131" s="21"/>
      <c r="E131" s="23"/>
      <c r="F131" s="18"/>
      <c r="G131" s="18"/>
      <c r="H131" s="18"/>
      <c r="I131" s="18"/>
    </row>
    <row r="132" spans="1:9" x14ac:dyDescent="0.35">
      <c r="A132" s="39">
        <v>1</v>
      </c>
      <c r="B132" s="44" t="s">
        <v>264</v>
      </c>
      <c r="C132" s="45"/>
      <c r="D132" s="40">
        <v>8333.33</v>
      </c>
      <c r="E132" s="23"/>
      <c r="F132" s="43">
        <f t="shared" ref="F132:F162" si="24">D132*20/100</f>
        <v>1666.6660000000002</v>
      </c>
      <c r="G132" s="43"/>
      <c r="H132" s="43">
        <f t="shared" ref="H132:H162" si="25">D132+F132</f>
        <v>9999.9959999999992</v>
      </c>
      <c r="I132" s="18"/>
    </row>
    <row r="133" spans="1:9" x14ac:dyDescent="0.35">
      <c r="A133" s="39">
        <v>2</v>
      </c>
      <c r="B133" s="44" t="s">
        <v>263</v>
      </c>
      <c r="C133" s="45"/>
      <c r="D133" s="40">
        <v>40833.300000000003</v>
      </c>
      <c r="E133" s="23"/>
      <c r="F133" s="43">
        <f t="shared" ref="F133" si="26">D133*20/100</f>
        <v>8166.66</v>
      </c>
      <c r="G133" s="43"/>
      <c r="H133" s="43">
        <f t="shared" ref="H133" si="27">D133+F133</f>
        <v>48999.960000000006</v>
      </c>
      <c r="I133" s="22"/>
    </row>
    <row r="134" spans="1:9" x14ac:dyDescent="0.35">
      <c r="A134" s="9" t="s">
        <v>92</v>
      </c>
      <c r="B134" s="48"/>
      <c r="C134" s="49"/>
      <c r="D134" s="21"/>
      <c r="E134" s="23"/>
      <c r="F134" s="18"/>
      <c r="G134" s="18"/>
      <c r="H134" s="18"/>
      <c r="I134" s="18"/>
    </row>
    <row r="135" spans="1:9" x14ac:dyDescent="0.35">
      <c r="A135" s="39">
        <v>1</v>
      </c>
      <c r="B135" s="44" t="s">
        <v>263</v>
      </c>
      <c r="C135" s="45"/>
      <c r="D135" s="41">
        <v>18250</v>
      </c>
      <c r="E135" s="23"/>
      <c r="F135" s="18">
        <f t="shared" si="24"/>
        <v>3650</v>
      </c>
      <c r="G135" s="18"/>
      <c r="H135" s="18">
        <f t="shared" si="25"/>
        <v>21900</v>
      </c>
      <c r="I135" s="18"/>
    </row>
    <row r="136" spans="1:9" x14ac:dyDescent="0.35">
      <c r="A136" s="39">
        <v>2</v>
      </c>
      <c r="B136" s="44" t="s">
        <v>264</v>
      </c>
      <c r="C136" s="45"/>
      <c r="D136" s="41">
        <v>25000</v>
      </c>
      <c r="E136" s="23"/>
      <c r="F136" s="22">
        <f t="shared" ref="F136:F137" si="28">D136*20/100</f>
        <v>5000</v>
      </c>
      <c r="G136" s="22"/>
      <c r="H136" s="22">
        <f t="shared" ref="H136:H137" si="29">D136+F136</f>
        <v>30000</v>
      </c>
      <c r="I136" s="22"/>
    </row>
    <row r="137" spans="1:9" x14ac:dyDescent="0.35">
      <c r="A137" s="39">
        <v>3</v>
      </c>
      <c r="B137" s="44" t="s">
        <v>265</v>
      </c>
      <c r="C137" s="45"/>
      <c r="D137" s="41">
        <v>32500</v>
      </c>
      <c r="E137" s="23"/>
      <c r="F137" s="22">
        <f t="shared" si="28"/>
        <v>6500</v>
      </c>
      <c r="G137" s="22"/>
      <c r="H137" s="22">
        <f t="shared" si="29"/>
        <v>39000</v>
      </c>
      <c r="I137" s="22"/>
    </row>
    <row r="138" spans="1:9" x14ac:dyDescent="0.35">
      <c r="A138" s="9" t="s">
        <v>93</v>
      </c>
      <c r="B138" s="48"/>
      <c r="C138" s="49"/>
      <c r="D138" s="21"/>
      <c r="E138" s="23"/>
      <c r="F138" s="18"/>
      <c r="G138" s="18"/>
      <c r="H138" s="18"/>
      <c r="I138" s="18"/>
    </row>
    <row r="139" spans="1:9" x14ac:dyDescent="0.35">
      <c r="A139" s="39">
        <v>1</v>
      </c>
      <c r="B139" s="44" t="s">
        <v>263</v>
      </c>
      <c r="C139" s="45"/>
      <c r="D139" s="41">
        <v>23000</v>
      </c>
      <c r="E139" s="23"/>
      <c r="F139" s="18">
        <f t="shared" si="24"/>
        <v>4600</v>
      </c>
      <c r="G139" s="18"/>
      <c r="H139" s="18">
        <f t="shared" si="25"/>
        <v>27600</v>
      </c>
      <c r="I139" s="18"/>
    </row>
    <row r="140" spans="1:9" x14ac:dyDescent="0.35">
      <c r="A140" s="39">
        <v>2</v>
      </c>
      <c r="B140" s="44" t="s">
        <v>264</v>
      </c>
      <c r="C140" s="45"/>
      <c r="D140" s="40">
        <v>33333.300000000003</v>
      </c>
      <c r="E140" s="23"/>
      <c r="F140" s="43">
        <f t="shared" ref="F140" si="30">D140*20/100</f>
        <v>6666.66</v>
      </c>
      <c r="G140" s="43"/>
      <c r="H140" s="43">
        <f t="shared" ref="H140" si="31">D140+F140</f>
        <v>39999.960000000006</v>
      </c>
      <c r="I140" s="22"/>
    </row>
    <row r="141" spans="1:9" x14ac:dyDescent="0.35">
      <c r="A141" s="9" t="s">
        <v>94</v>
      </c>
      <c r="B141" s="48"/>
      <c r="C141" s="49"/>
      <c r="D141" s="21"/>
      <c r="E141" s="23"/>
      <c r="F141" s="18"/>
      <c r="G141" s="18"/>
      <c r="H141" s="18"/>
      <c r="I141" s="18"/>
    </row>
    <row r="142" spans="1:9" x14ac:dyDescent="0.35">
      <c r="A142" s="39">
        <v>1</v>
      </c>
      <c r="B142" s="44" t="s">
        <v>265</v>
      </c>
      <c r="C142" s="45"/>
      <c r="D142" s="41">
        <v>2000</v>
      </c>
      <c r="E142" s="23"/>
      <c r="F142" s="18">
        <f t="shared" si="24"/>
        <v>400</v>
      </c>
      <c r="G142" s="18"/>
      <c r="H142" s="18">
        <f t="shared" si="25"/>
        <v>2400</v>
      </c>
      <c r="I142" s="18"/>
    </row>
    <row r="143" spans="1:9" x14ac:dyDescent="0.35">
      <c r="A143" s="39">
        <v>2</v>
      </c>
      <c r="B143" s="44" t="s">
        <v>263</v>
      </c>
      <c r="C143" s="45"/>
      <c r="D143" s="41">
        <v>2200</v>
      </c>
      <c r="E143" s="23"/>
      <c r="F143" s="22">
        <f t="shared" ref="F143:F144" si="32">D143*20/100</f>
        <v>440</v>
      </c>
      <c r="G143" s="22"/>
      <c r="H143" s="22">
        <f t="shared" ref="H143:H144" si="33">D143+F143</f>
        <v>2640</v>
      </c>
      <c r="I143" s="22"/>
    </row>
    <row r="144" spans="1:9" x14ac:dyDescent="0.35">
      <c r="A144" s="39">
        <v>3</v>
      </c>
      <c r="B144" s="44" t="s">
        <v>264</v>
      </c>
      <c r="C144" s="45"/>
      <c r="D144" s="41">
        <v>3000</v>
      </c>
      <c r="E144" s="23"/>
      <c r="F144" s="22">
        <f t="shared" si="32"/>
        <v>600</v>
      </c>
      <c r="G144" s="22"/>
      <c r="H144" s="22">
        <f t="shared" si="33"/>
        <v>3600</v>
      </c>
      <c r="I144" s="22"/>
    </row>
    <row r="145" spans="1:9" x14ac:dyDescent="0.35">
      <c r="A145" s="9" t="s">
        <v>95</v>
      </c>
      <c r="B145" s="48"/>
      <c r="C145" s="49"/>
      <c r="D145" s="21"/>
      <c r="E145" s="23"/>
      <c r="F145" s="18"/>
      <c r="G145" s="18"/>
      <c r="H145" s="18"/>
      <c r="I145" s="18"/>
    </row>
    <row r="146" spans="1:9" x14ac:dyDescent="0.35">
      <c r="A146" s="39">
        <v>1</v>
      </c>
      <c r="B146" s="44" t="s">
        <v>263</v>
      </c>
      <c r="C146" s="45"/>
      <c r="D146" s="41">
        <v>2600</v>
      </c>
      <c r="E146" s="23"/>
      <c r="F146" s="18">
        <f t="shared" si="24"/>
        <v>520</v>
      </c>
      <c r="G146" s="18"/>
      <c r="H146" s="18">
        <f t="shared" si="25"/>
        <v>3120</v>
      </c>
      <c r="I146" s="18"/>
    </row>
    <row r="147" spans="1:9" x14ac:dyDescent="0.35">
      <c r="A147" s="39">
        <v>2</v>
      </c>
      <c r="B147" s="44" t="s">
        <v>265</v>
      </c>
      <c r="C147" s="45"/>
      <c r="D147" s="41">
        <v>3000</v>
      </c>
      <c r="E147" s="23"/>
      <c r="F147" s="22">
        <f t="shared" ref="F147:F148" si="34">D147*20/100</f>
        <v>600</v>
      </c>
      <c r="G147" s="22"/>
      <c r="H147" s="22">
        <f t="shared" ref="H147:H148" si="35">D147+F147</f>
        <v>3600</v>
      </c>
      <c r="I147" s="22"/>
    </row>
    <row r="148" spans="1:9" x14ac:dyDescent="0.35">
      <c r="A148" s="39">
        <v>3</v>
      </c>
      <c r="B148" s="44" t="s">
        <v>264</v>
      </c>
      <c r="C148" s="45"/>
      <c r="D148" s="41">
        <v>3600</v>
      </c>
      <c r="E148" s="23"/>
      <c r="F148" s="22">
        <f t="shared" si="34"/>
        <v>720</v>
      </c>
      <c r="G148" s="22"/>
      <c r="H148" s="22">
        <f t="shared" si="35"/>
        <v>4320</v>
      </c>
      <c r="I148" s="22"/>
    </row>
    <row r="149" spans="1:9" x14ac:dyDescent="0.35">
      <c r="A149" s="9" t="s">
        <v>96</v>
      </c>
      <c r="B149" s="48"/>
      <c r="C149" s="49"/>
      <c r="D149" s="21"/>
      <c r="E149" s="23"/>
      <c r="F149" s="18"/>
      <c r="G149" s="18"/>
      <c r="H149" s="18"/>
      <c r="I149" s="18"/>
    </row>
    <row r="150" spans="1:9" x14ac:dyDescent="0.35">
      <c r="A150" s="39">
        <v>1</v>
      </c>
      <c r="B150" s="44" t="s">
        <v>263</v>
      </c>
      <c r="C150" s="45"/>
      <c r="D150" s="41">
        <v>3000</v>
      </c>
      <c r="E150" s="23"/>
      <c r="F150" s="18">
        <f t="shared" si="24"/>
        <v>600</v>
      </c>
      <c r="G150" s="18"/>
      <c r="H150" s="18">
        <f t="shared" si="25"/>
        <v>3600</v>
      </c>
      <c r="I150" s="18"/>
    </row>
    <row r="151" spans="1:9" x14ac:dyDescent="0.35">
      <c r="A151" s="39">
        <v>2</v>
      </c>
      <c r="B151" s="44" t="s">
        <v>265</v>
      </c>
      <c r="C151" s="45"/>
      <c r="D151" s="41">
        <v>3500</v>
      </c>
      <c r="E151" s="23"/>
      <c r="F151" s="18">
        <f t="shared" si="24"/>
        <v>700</v>
      </c>
      <c r="G151" s="18"/>
      <c r="H151" s="18">
        <f t="shared" si="25"/>
        <v>4200</v>
      </c>
      <c r="I151" s="18"/>
    </row>
    <row r="152" spans="1:9" x14ac:dyDescent="0.35">
      <c r="A152" s="39">
        <v>3</v>
      </c>
      <c r="B152" s="44" t="s">
        <v>264</v>
      </c>
      <c r="C152" s="45"/>
      <c r="D152" s="41">
        <v>4400</v>
      </c>
      <c r="E152" s="23"/>
      <c r="F152" s="18">
        <f t="shared" si="24"/>
        <v>880</v>
      </c>
      <c r="G152" s="18"/>
      <c r="H152" s="18">
        <f t="shared" si="25"/>
        <v>5280</v>
      </c>
      <c r="I152" s="18"/>
    </row>
    <row r="153" spans="1:9" x14ac:dyDescent="0.35">
      <c r="A153" s="9" t="s">
        <v>97</v>
      </c>
      <c r="B153" s="48"/>
      <c r="C153" s="49"/>
      <c r="D153" s="21"/>
      <c r="E153" s="23"/>
      <c r="F153" s="18"/>
      <c r="G153" s="18"/>
      <c r="H153" s="18"/>
      <c r="I153" s="18"/>
    </row>
    <row r="154" spans="1:9" x14ac:dyDescent="0.35">
      <c r="A154" s="39">
        <v>1</v>
      </c>
      <c r="B154" s="44" t="s">
        <v>264</v>
      </c>
      <c r="C154" s="45"/>
      <c r="D154" s="40">
        <v>13416.7</v>
      </c>
      <c r="E154" s="23"/>
      <c r="F154" s="43">
        <f t="shared" si="24"/>
        <v>2683.34</v>
      </c>
      <c r="G154" s="43"/>
      <c r="H154" s="43">
        <f t="shared" si="25"/>
        <v>16100.04</v>
      </c>
      <c r="I154" s="18"/>
    </row>
    <row r="155" spans="1:9" x14ac:dyDescent="0.35">
      <c r="A155" s="39">
        <v>2</v>
      </c>
      <c r="B155" s="44" t="s">
        <v>265</v>
      </c>
      <c r="C155" s="45"/>
      <c r="D155" s="40">
        <v>16291.7</v>
      </c>
      <c r="E155" s="23"/>
      <c r="F155" s="43">
        <f t="shared" ref="F155:F156" si="36">D155*20/100</f>
        <v>3258.34</v>
      </c>
      <c r="G155" s="43"/>
      <c r="H155" s="43">
        <f t="shared" ref="H155:H156" si="37">D155+F155</f>
        <v>19550.04</v>
      </c>
      <c r="I155" s="22"/>
    </row>
    <row r="156" spans="1:9" x14ac:dyDescent="0.35">
      <c r="A156" s="39">
        <v>3</v>
      </c>
      <c r="B156" s="44" t="s">
        <v>263</v>
      </c>
      <c r="C156" s="45"/>
      <c r="D156" s="40">
        <v>17058.3</v>
      </c>
      <c r="E156" s="23"/>
      <c r="F156" s="43">
        <f t="shared" si="36"/>
        <v>3411.66</v>
      </c>
      <c r="G156" s="43"/>
      <c r="H156" s="43">
        <f t="shared" si="37"/>
        <v>20469.96</v>
      </c>
      <c r="I156" s="22"/>
    </row>
    <row r="157" spans="1:9" x14ac:dyDescent="0.35">
      <c r="A157" s="9" t="s">
        <v>98</v>
      </c>
      <c r="B157" s="46"/>
      <c r="C157" s="47"/>
      <c r="D157" s="21"/>
      <c r="E157" s="23"/>
      <c r="F157" s="18"/>
      <c r="G157" s="18"/>
      <c r="H157" s="18"/>
      <c r="I157" s="18"/>
    </row>
    <row r="158" spans="1:9" x14ac:dyDescent="0.35">
      <c r="A158" s="39">
        <v>1</v>
      </c>
      <c r="B158" s="44" t="s">
        <v>263</v>
      </c>
      <c r="C158" s="45"/>
      <c r="D158" s="41">
        <v>8250</v>
      </c>
      <c r="E158" s="23"/>
      <c r="F158" s="18">
        <f t="shared" si="24"/>
        <v>1650</v>
      </c>
      <c r="G158" s="18"/>
      <c r="H158" s="18">
        <f t="shared" si="25"/>
        <v>9900</v>
      </c>
      <c r="I158" s="18"/>
    </row>
    <row r="159" spans="1:9" x14ac:dyDescent="0.35">
      <c r="A159" s="39">
        <v>2</v>
      </c>
      <c r="B159" s="44" t="s">
        <v>264</v>
      </c>
      <c r="C159" s="45"/>
      <c r="D159" s="41">
        <v>9500</v>
      </c>
      <c r="E159" s="23"/>
      <c r="F159" s="22">
        <f t="shared" ref="F159" si="38">D159*20/100</f>
        <v>1900</v>
      </c>
      <c r="G159" s="22"/>
      <c r="H159" s="22">
        <f t="shared" ref="H159" si="39">D159+F159</f>
        <v>11400</v>
      </c>
      <c r="I159" s="22"/>
    </row>
    <row r="160" spans="1:9" x14ac:dyDescent="0.35">
      <c r="A160" s="9" t="s">
        <v>99</v>
      </c>
      <c r="B160" s="46"/>
      <c r="C160" s="47"/>
      <c r="D160" s="21"/>
      <c r="E160" s="23"/>
      <c r="F160" s="18"/>
      <c r="G160" s="18"/>
      <c r="H160" s="18"/>
      <c r="I160" s="18"/>
    </row>
    <row r="161" spans="1:9" x14ac:dyDescent="0.35">
      <c r="A161" s="39">
        <v>1</v>
      </c>
      <c r="B161" s="44" t="s">
        <v>263</v>
      </c>
      <c r="C161" s="45"/>
      <c r="D161" s="40">
        <v>22333.3</v>
      </c>
      <c r="E161" s="23"/>
      <c r="F161" s="43">
        <f t="shared" si="24"/>
        <v>4466.66</v>
      </c>
      <c r="G161" s="43"/>
      <c r="H161" s="43">
        <f t="shared" si="25"/>
        <v>26799.96</v>
      </c>
      <c r="I161" s="18"/>
    </row>
    <row r="162" spans="1:9" x14ac:dyDescent="0.35">
      <c r="A162" s="39">
        <v>2</v>
      </c>
      <c r="B162" s="44" t="s">
        <v>264</v>
      </c>
      <c r="C162" s="45"/>
      <c r="D162" s="41">
        <v>30000</v>
      </c>
      <c r="E162" s="23"/>
      <c r="F162" s="18">
        <f t="shared" si="24"/>
        <v>6000</v>
      </c>
      <c r="G162" s="18"/>
      <c r="H162" s="18">
        <f t="shared" si="25"/>
        <v>36000</v>
      </c>
      <c r="I162" s="18"/>
    </row>
    <row r="163" spans="1:9" x14ac:dyDescent="0.35">
      <c r="A163" s="39">
        <v>3</v>
      </c>
      <c r="B163" s="44" t="s">
        <v>265</v>
      </c>
      <c r="C163" s="45"/>
      <c r="D163" s="41">
        <v>40000</v>
      </c>
      <c r="E163" s="23"/>
      <c r="F163" s="22">
        <f t="shared" ref="F163" si="40">D163*20/100</f>
        <v>8000</v>
      </c>
      <c r="G163" s="22"/>
      <c r="H163" s="22">
        <f t="shared" ref="H163" si="41">D163+F163</f>
        <v>48000</v>
      </c>
      <c r="I163" s="22"/>
    </row>
    <row r="164" spans="1:9" ht="15" customHeight="1" x14ac:dyDescent="0.35">
      <c r="A164" s="9" t="s">
        <v>100</v>
      </c>
      <c r="B164" s="46"/>
      <c r="C164" s="47"/>
      <c r="D164" s="21"/>
      <c r="E164" s="23"/>
      <c r="F164" s="18"/>
      <c r="G164" s="18"/>
      <c r="H164" s="18"/>
      <c r="I164" s="18"/>
    </row>
    <row r="165" spans="1:9" x14ac:dyDescent="0.35">
      <c r="A165" s="39">
        <v>1</v>
      </c>
      <c r="B165" s="44" t="s">
        <v>263</v>
      </c>
      <c r="C165" s="45"/>
      <c r="D165" s="40">
        <v>14666.7</v>
      </c>
      <c r="E165" s="23"/>
      <c r="F165" s="43">
        <f t="shared" ref="F165" si="42">D165*20/100</f>
        <v>2933.34</v>
      </c>
      <c r="G165" s="43"/>
      <c r="H165" s="43">
        <f t="shared" ref="H165" si="43">D165+F165</f>
        <v>17600.04</v>
      </c>
      <c r="I165" s="18"/>
    </row>
    <row r="166" spans="1:9" x14ac:dyDescent="0.35">
      <c r="A166" s="39">
        <v>2</v>
      </c>
      <c r="B166" s="44" t="s">
        <v>264</v>
      </c>
      <c r="C166" s="45"/>
      <c r="D166" s="40">
        <v>26666.7</v>
      </c>
      <c r="E166" s="23"/>
      <c r="F166" s="43">
        <f t="shared" ref="F166:F199" si="44">D166*20/100</f>
        <v>5333.34</v>
      </c>
      <c r="G166" s="43"/>
      <c r="H166" s="43">
        <f t="shared" ref="H166:H199" si="45">D166+F166</f>
        <v>32000.04</v>
      </c>
      <c r="I166" s="18"/>
    </row>
    <row r="167" spans="1:9" x14ac:dyDescent="0.35">
      <c r="A167" s="9" t="s">
        <v>101</v>
      </c>
      <c r="B167" s="46"/>
      <c r="C167" s="47"/>
      <c r="D167" s="21"/>
      <c r="E167" s="23"/>
      <c r="F167" s="18"/>
      <c r="G167" s="18"/>
      <c r="H167" s="18"/>
      <c r="I167" s="18"/>
    </row>
    <row r="168" spans="1:9" x14ac:dyDescent="0.35">
      <c r="A168" s="39">
        <v>1</v>
      </c>
      <c r="B168" s="44" t="s">
        <v>263</v>
      </c>
      <c r="C168" s="45"/>
      <c r="D168" s="40">
        <v>1866.67</v>
      </c>
      <c r="E168" s="23"/>
      <c r="F168" s="43">
        <f t="shared" si="44"/>
        <v>373.334</v>
      </c>
      <c r="G168" s="43"/>
      <c r="H168" s="43">
        <f t="shared" si="45"/>
        <v>2240.0039999999999</v>
      </c>
      <c r="I168" s="18"/>
    </row>
    <row r="169" spans="1:9" x14ac:dyDescent="0.35">
      <c r="A169" s="39">
        <v>2</v>
      </c>
      <c r="B169" s="44" t="s">
        <v>265</v>
      </c>
      <c r="C169" s="45"/>
      <c r="D169" s="40">
        <v>2666.67</v>
      </c>
      <c r="E169" s="23"/>
      <c r="F169" s="43">
        <f t="shared" si="44"/>
        <v>533.33400000000006</v>
      </c>
      <c r="G169" s="43"/>
      <c r="H169" s="43">
        <f t="shared" si="45"/>
        <v>3200.0039999999999</v>
      </c>
      <c r="I169" s="18"/>
    </row>
    <row r="170" spans="1:9" x14ac:dyDescent="0.35">
      <c r="A170" s="9" t="s">
        <v>102</v>
      </c>
      <c r="B170" s="46"/>
      <c r="C170" s="47"/>
      <c r="D170" s="21"/>
      <c r="E170" s="23"/>
      <c r="F170" s="18"/>
      <c r="G170" s="18"/>
      <c r="H170" s="18"/>
      <c r="I170" s="18"/>
    </row>
    <row r="171" spans="1:9" x14ac:dyDescent="0.35">
      <c r="A171" s="39">
        <v>1</v>
      </c>
      <c r="B171" s="44" t="s">
        <v>263</v>
      </c>
      <c r="C171" s="45"/>
      <c r="D171" s="40">
        <v>11208.3</v>
      </c>
      <c r="E171" s="23"/>
      <c r="F171" s="43">
        <f t="shared" si="44"/>
        <v>2241.66</v>
      </c>
      <c r="G171" s="43"/>
      <c r="H171" s="43">
        <f t="shared" si="45"/>
        <v>13449.96</v>
      </c>
      <c r="I171" s="18"/>
    </row>
    <row r="172" spans="1:9" x14ac:dyDescent="0.35">
      <c r="A172" s="39">
        <v>2</v>
      </c>
      <c r="B172" s="44" t="s">
        <v>265</v>
      </c>
      <c r="C172" s="45"/>
      <c r="D172" s="40">
        <v>14583.3</v>
      </c>
      <c r="E172" s="23"/>
      <c r="F172" s="43">
        <f t="shared" si="44"/>
        <v>2916.66</v>
      </c>
      <c r="G172" s="43"/>
      <c r="H172" s="43">
        <f t="shared" si="45"/>
        <v>17499.96</v>
      </c>
      <c r="I172" s="18"/>
    </row>
    <row r="173" spans="1:9" x14ac:dyDescent="0.35">
      <c r="A173" s="39">
        <v>3</v>
      </c>
      <c r="B173" s="44" t="s">
        <v>264</v>
      </c>
      <c r="C173" s="45"/>
      <c r="D173" s="40">
        <v>18333.3</v>
      </c>
      <c r="E173" s="23"/>
      <c r="F173" s="43">
        <f t="shared" si="44"/>
        <v>3666.66</v>
      </c>
      <c r="G173" s="43"/>
      <c r="H173" s="43">
        <f t="shared" si="45"/>
        <v>21999.96</v>
      </c>
      <c r="I173" s="18"/>
    </row>
    <row r="174" spans="1:9" x14ac:dyDescent="0.35">
      <c r="A174" s="9" t="s">
        <v>103</v>
      </c>
      <c r="B174" s="46"/>
      <c r="C174" s="47"/>
      <c r="D174" s="21"/>
      <c r="E174" s="23"/>
      <c r="F174" s="18"/>
      <c r="G174" s="18"/>
      <c r="H174" s="18"/>
      <c r="I174" s="18"/>
    </row>
    <row r="175" spans="1:9" x14ac:dyDescent="0.35">
      <c r="A175" s="39">
        <v>1</v>
      </c>
      <c r="B175" s="44" t="s">
        <v>263</v>
      </c>
      <c r="C175" s="45"/>
      <c r="D175" s="40">
        <v>58333.3</v>
      </c>
      <c r="E175" s="23"/>
      <c r="F175" s="43">
        <f t="shared" si="44"/>
        <v>11666.66</v>
      </c>
      <c r="G175" s="43"/>
      <c r="H175" s="43">
        <f t="shared" si="45"/>
        <v>69999.960000000006</v>
      </c>
      <c r="I175" s="18"/>
    </row>
    <row r="176" spans="1:9" x14ac:dyDescent="0.35">
      <c r="A176" s="39">
        <v>2</v>
      </c>
      <c r="B176" s="44" t="s">
        <v>264</v>
      </c>
      <c r="C176" s="45"/>
      <c r="D176" s="41">
        <v>60000</v>
      </c>
      <c r="E176" s="23"/>
      <c r="F176" s="43">
        <f t="shared" si="44"/>
        <v>12000</v>
      </c>
      <c r="G176" s="43"/>
      <c r="H176" s="43">
        <f t="shared" si="45"/>
        <v>72000</v>
      </c>
      <c r="I176" s="18"/>
    </row>
    <row r="177" spans="1:9" x14ac:dyDescent="0.35">
      <c r="A177" s="39">
        <v>3</v>
      </c>
      <c r="B177" s="44" t="s">
        <v>265</v>
      </c>
      <c r="C177" s="45"/>
      <c r="D177" s="40">
        <v>88333.3</v>
      </c>
      <c r="E177" s="23"/>
      <c r="F177" s="43">
        <f t="shared" si="44"/>
        <v>17666.66</v>
      </c>
      <c r="G177" s="43"/>
      <c r="H177" s="43">
        <f t="shared" si="45"/>
        <v>105999.96</v>
      </c>
      <c r="I177" s="18"/>
    </row>
    <row r="178" spans="1:9" x14ac:dyDescent="0.35">
      <c r="A178" s="9" t="s">
        <v>104</v>
      </c>
      <c r="B178" s="46"/>
      <c r="C178" s="47"/>
      <c r="D178" s="21"/>
      <c r="E178" s="23"/>
      <c r="F178" s="18"/>
      <c r="G178" s="18"/>
      <c r="H178" s="18"/>
      <c r="I178" s="18"/>
    </row>
    <row r="179" spans="1:9" x14ac:dyDescent="0.35">
      <c r="A179" s="39">
        <v>1</v>
      </c>
      <c r="B179" s="44" t="s">
        <v>263</v>
      </c>
      <c r="C179" s="45"/>
      <c r="D179" s="40">
        <v>79666.7</v>
      </c>
      <c r="E179" s="23"/>
      <c r="F179" s="43">
        <f t="shared" si="44"/>
        <v>15933.34</v>
      </c>
      <c r="G179" s="43"/>
      <c r="H179" s="43">
        <f t="shared" si="45"/>
        <v>95600.04</v>
      </c>
      <c r="I179" s="18"/>
    </row>
    <row r="180" spans="1:9" x14ac:dyDescent="0.35">
      <c r="A180" s="9" t="s">
        <v>105</v>
      </c>
      <c r="B180" s="46"/>
      <c r="C180" s="47"/>
      <c r="D180" s="21"/>
      <c r="E180" s="23"/>
      <c r="F180" s="18"/>
      <c r="G180" s="18"/>
      <c r="H180" s="18"/>
      <c r="I180" s="18"/>
    </row>
    <row r="181" spans="1:9" x14ac:dyDescent="0.35">
      <c r="A181" s="39">
        <v>1</v>
      </c>
      <c r="B181" s="44" t="s">
        <v>263</v>
      </c>
      <c r="C181" s="45"/>
      <c r="D181" s="41">
        <v>10900</v>
      </c>
      <c r="E181" s="23"/>
      <c r="F181" s="18">
        <f t="shared" si="44"/>
        <v>2180</v>
      </c>
      <c r="G181" s="18"/>
      <c r="H181" s="18">
        <f t="shared" si="45"/>
        <v>13080</v>
      </c>
      <c r="I181" s="18"/>
    </row>
    <row r="182" spans="1:9" x14ac:dyDescent="0.35">
      <c r="A182" s="39">
        <v>2</v>
      </c>
      <c r="B182" s="44" t="s">
        <v>264</v>
      </c>
      <c r="C182" s="45"/>
      <c r="D182" s="41">
        <v>20000</v>
      </c>
      <c r="E182" s="23"/>
      <c r="F182" s="18">
        <f t="shared" si="44"/>
        <v>4000</v>
      </c>
      <c r="G182" s="18"/>
      <c r="H182" s="18">
        <f t="shared" si="45"/>
        <v>24000</v>
      </c>
      <c r="I182" s="18"/>
    </row>
    <row r="183" spans="1:9" x14ac:dyDescent="0.35">
      <c r="A183" s="39">
        <v>3</v>
      </c>
      <c r="B183" s="44" t="s">
        <v>265</v>
      </c>
      <c r="C183" s="45"/>
      <c r="D183" s="41">
        <v>35000</v>
      </c>
      <c r="E183" s="23"/>
      <c r="F183" s="18">
        <f t="shared" si="44"/>
        <v>7000</v>
      </c>
      <c r="G183" s="18"/>
      <c r="H183" s="18">
        <f t="shared" si="45"/>
        <v>42000</v>
      </c>
      <c r="I183" s="18"/>
    </row>
    <row r="184" spans="1:9" x14ac:dyDescent="0.35">
      <c r="A184" s="9" t="s">
        <v>106</v>
      </c>
      <c r="B184" s="46"/>
      <c r="C184" s="47"/>
      <c r="D184" s="21"/>
      <c r="E184" s="23"/>
      <c r="F184" s="18"/>
      <c r="G184" s="18"/>
      <c r="H184" s="18"/>
      <c r="I184" s="18"/>
    </row>
    <row r="185" spans="1:9" x14ac:dyDescent="0.35">
      <c r="A185" s="39">
        <v>1</v>
      </c>
      <c r="B185" s="44" t="s">
        <v>263</v>
      </c>
      <c r="C185" s="45"/>
      <c r="D185" s="40">
        <v>1916.67</v>
      </c>
      <c r="E185" s="23"/>
      <c r="F185" s="43">
        <f t="shared" si="44"/>
        <v>383.334</v>
      </c>
      <c r="G185" s="43"/>
      <c r="H185" s="43">
        <f t="shared" si="45"/>
        <v>2300.0039999999999</v>
      </c>
      <c r="I185" s="18"/>
    </row>
    <row r="186" spans="1:9" x14ac:dyDescent="0.35">
      <c r="A186" s="39">
        <v>2</v>
      </c>
      <c r="B186" s="44" t="s">
        <v>264</v>
      </c>
      <c r="C186" s="45"/>
      <c r="D186" s="41">
        <v>2500</v>
      </c>
      <c r="E186" s="23"/>
      <c r="F186" s="18">
        <f t="shared" si="44"/>
        <v>500</v>
      </c>
      <c r="G186" s="18"/>
      <c r="H186" s="18">
        <f t="shared" si="45"/>
        <v>3000</v>
      </c>
      <c r="I186" s="18"/>
    </row>
    <row r="187" spans="1:9" x14ac:dyDescent="0.35">
      <c r="A187" s="39">
        <v>3</v>
      </c>
      <c r="B187" s="44" t="s">
        <v>265</v>
      </c>
      <c r="C187" s="45"/>
      <c r="D187" s="41">
        <v>5000</v>
      </c>
      <c r="E187" s="23"/>
      <c r="F187" s="18">
        <f t="shared" si="44"/>
        <v>1000</v>
      </c>
      <c r="G187" s="18"/>
      <c r="H187" s="18">
        <f t="shared" si="45"/>
        <v>6000</v>
      </c>
      <c r="I187" s="18"/>
    </row>
    <row r="188" spans="1:9" x14ac:dyDescent="0.35">
      <c r="A188" s="9" t="s">
        <v>107</v>
      </c>
      <c r="B188" s="46"/>
      <c r="C188" s="47"/>
      <c r="D188" s="21"/>
      <c r="E188" s="23"/>
      <c r="F188" s="18"/>
      <c r="G188" s="18"/>
      <c r="H188" s="18"/>
      <c r="I188" s="18"/>
    </row>
    <row r="189" spans="1:9" x14ac:dyDescent="0.35">
      <c r="A189" s="39">
        <v>1</v>
      </c>
      <c r="B189" s="44" t="s">
        <v>263</v>
      </c>
      <c r="C189" s="45"/>
      <c r="D189" s="41">
        <v>4125</v>
      </c>
      <c r="E189" s="23"/>
      <c r="F189" s="18">
        <f t="shared" si="44"/>
        <v>825</v>
      </c>
      <c r="G189" s="18"/>
      <c r="H189" s="18">
        <f t="shared" si="45"/>
        <v>4950</v>
      </c>
      <c r="I189" s="18"/>
    </row>
    <row r="190" spans="1:9" x14ac:dyDescent="0.35">
      <c r="A190" s="39">
        <v>2</v>
      </c>
      <c r="B190" s="44" t="s">
        <v>264</v>
      </c>
      <c r="C190" s="45"/>
      <c r="D190" s="40">
        <v>5416.67</v>
      </c>
      <c r="E190" s="23"/>
      <c r="F190" s="43">
        <f t="shared" si="44"/>
        <v>1083.3339999999998</v>
      </c>
      <c r="G190" s="43"/>
      <c r="H190" s="43">
        <f t="shared" si="45"/>
        <v>6500.0039999999999</v>
      </c>
      <c r="I190" s="18"/>
    </row>
    <row r="191" spans="1:9" x14ac:dyDescent="0.35">
      <c r="A191" s="9" t="s">
        <v>108</v>
      </c>
      <c r="B191" s="46"/>
      <c r="C191" s="47"/>
      <c r="D191" s="21"/>
      <c r="E191" s="23"/>
      <c r="F191" s="18"/>
      <c r="G191" s="18"/>
      <c r="H191" s="18"/>
      <c r="I191" s="18"/>
    </row>
    <row r="192" spans="1:9" x14ac:dyDescent="0.35">
      <c r="A192" s="39">
        <v>1</v>
      </c>
      <c r="B192" s="44" t="s">
        <v>263</v>
      </c>
      <c r="C192" s="45"/>
      <c r="D192" s="41">
        <v>27500</v>
      </c>
      <c r="E192" s="23"/>
      <c r="F192" s="18">
        <f t="shared" si="44"/>
        <v>5500</v>
      </c>
      <c r="G192" s="18"/>
      <c r="H192" s="18">
        <f t="shared" si="45"/>
        <v>33000</v>
      </c>
      <c r="I192" s="18"/>
    </row>
    <row r="193" spans="1:9" x14ac:dyDescent="0.35">
      <c r="A193" s="39">
        <v>2</v>
      </c>
      <c r="B193" s="44" t="s">
        <v>264</v>
      </c>
      <c r="C193" s="45"/>
      <c r="D193" s="41">
        <v>30000</v>
      </c>
      <c r="E193" s="23"/>
      <c r="F193" s="18">
        <f t="shared" si="44"/>
        <v>6000</v>
      </c>
      <c r="G193" s="18"/>
      <c r="H193" s="18">
        <f t="shared" si="45"/>
        <v>36000</v>
      </c>
      <c r="I193" s="18"/>
    </row>
    <row r="194" spans="1:9" x14ac:dyDescent="0.35">
      <c r="A194" s="9" t="s">
        <v>109</v>
      </c>
      <c r="B194" s="46"/>
      <c r="C194" s="47"/>
      <c r="D194" s="21"/>
      <c r="E194" s="23"/>
      <c r="F194" s="18"/>
      <c r="G194" s="18"/>
      <c r="H194" s="18"/>
      <c r="I194" s="18"/>
    </row>
    <row r="195" spans="1:9" x14ac:dyDescent="0.35">
      <c r="A195" s="39">
        <v>1</v>
      </c>
      <c r="B195" s="44" t="s">
        <v>263</v>
      </c>
      <c r="C195" s="45"/>
      <c r="D195" s="40">
        <v>13416.7</v>
      </c>
      <c r="E195" s="23"/>
      <c r="F195" s="43">
        <f t="shared" si="44"/>
        <v>2683.34</v>
      </c>
      <c r="G195" s="43"/>
      <c r="H195" s="43">
        <f t="shared" si="45"/>
        <v>16100.04</v>
      </c>
      <c r="I195" s="18"/>
    </row>
    <row r="196" spans="1:9" x14ac:dyDescent="0.35">
      <c r="A196" s="39">
        <v>2</v>
      </c>
      <c r="B196" s="44" t="s">
        <v>264</v>
      </c>
      <c r="C196" s="45"/>
      <c r="D196" s="40">
        <v>46666.7</v>
      </c>
      <c r="E196" s="23"/>
      <c r="F196" s="43">
        <f t="shared" si="44"/>
        <v>9333.34</v>
      </c>
      <c r="G196" s="43"/>
      <c r="H196" s="43">
        <f t="shared" si="45"/>
        <v>56000.039999999994</v>
      </c>
      <c r="I196" s="18"/>
    </row>
    <row r="197" spans="1:9" x14ac:dyDescent="0.35">
      <c r="A197" s="9" t="s">
        <v>110</v>
      </c>
      <c r="B197" s="46"/>
      <c r="C197" s="47"/>
      <c r="D197" s="21"/>
      <c r="E197" s="23"/>
      <c r="F197" s="43"/>
      <c r="G197" s="43"/>
      <c r="H197" s="43"/>
      <c r="I197" s="18"/>
    </row>
    <row r="198" spans="1:9" x14ac:dyDescent="0.35">
      <c r="A198" s="39">
        <v>1</v>
      </c>
      <c r="B198" s="44" t="s">
        <v>263</v>
      </c>
      <c r="C198" s="45"/>
      <c r="D198" s="41">
        <v>131667</v>
      </c>
      <c r="E198" s="23"/>
      <c r="F198" s="43">
        <f t="shared" si="44"/>
        <v>26333.4</v>
      </c>
      <c r="G198" s="43"/>
      <c r="H198" s="43">
        <f t="shared" si="45"/>
        <v>158000.4</v>
      </c>
      <c r="I198" s="18"/>
    </row>
    <row r="199" spans="1:9" x14ac:dyDescent="0.35">
      <c r="A199" s="39">
        <v>2</v>
      </c>
      <c r="B199" s="44" t="s">
        <v>264</v>
      </c>
      <c r="C199" s="45"/>
      <c r="D199" s="41">
        <v>133333</v>
      </c>
      <c r="E199" s="23"/>
      <c r="F199" s="43">
        <f t="shared" si="44"/>
        <v>26666.6</v>
      </c>
      <c r="G199" s="43"/>
      <c r="H199" s="43">
        <f t="shared" si="45"/>
        <v>159999.6</v>
      </c>
      <c r="I199" s="18"/>
    </row>
    <row r="200" spans="1:9" x14ac:dyDescent="0.35">
      <c r="A200" s="9" t="s">
        <v>111</v>
      </c>
      <c r="B200" s="46"/>
      <c r="C200" s="47"/>
      <c r="D200" s="21"/>
      <c r="E200" s="23"/>
      <c r="F200" s="18"/>
      <c r="G200" s="18"/>
      <c r="H200" s="18"/>
      <c r="I200" s="18"/>
    </row>
    <row r="201" spans="1:9" x14ac:dyDescent="0.35">
      <c r="A201" s="39">
        <v>1</v>
      </c>
      <c r="B201" s="44" t="s">
        <v>263</v>
      </c>
      <c r="C201" s="45"/>
      <c r="D201" s="41">
        <v>4890</v>
      </c>
      <c r="E201" s="23"/>
      <c r="F201" s="18">
        <f t="shared" ref="F201:F230" si="46">D201*20/100</f>
        <v>978</v>
      </c>
      <c r="G201" s="18"/>
      <c r="H201" s="18">
        <f t="shared" ref="H201:H230" si="47">D201+F201</f>
        <v>5868</v>
      </c>
      <c r="I201" s="18"/>
    </row>
    <row r="202" spans="1:9" x14ac:dyDescent="0.35">
      <c r="A202" s="39">
        <v>2</v>
      </c>
      <c r="B202" s="44" t="s">
        <v>264</v>
      </c>
      <c r="C202" s="45"/>
      <c r="D202" s="41">
        <v>5400</v>
      </c>
      <c r="E202" s="23"/>
      <c r="F202" s="18">
        <f t="shared" si="46"/>
        <v>1080</v>
      </c>
      <c r="G202" s="18"/>
      <c r="H202" s="18">
        <f t="shared" si="47"/>
        <v>6480</v>
      </c>
      <c r="I202" s="18"/>
    </row>
    <row r="203" spans="1:9" x14ac:dyDescent="0.35">
      <c r="A203" s="39">
        <v>3</v>
      </c>
      <c r="B203" s="44" t="s">
        <v>265</v>
      </c>
      <c r="C203" s="45"/>
      <c r="D203" s="41">
        <v>7500</v>
      </c>
      <c r="E203" s="23"/>
      <c r="F203" s="18">
        <f t="shared" si="46"/>
        <v>1500</v>
      </c>
      <c r="G203" s="18"/>
      <c r="H203" s="18">
        <f t="shared" si="47"/>
        <v>9000</v>
      </c>
      <c r="I203" s="18"/>
    </row>
    <row r="204" spans="1:9" x14ac:dyDescent="0.35">
      <c r="A204" s="9" t="s">
        <v>112</v>
      </c>
      <c r="B204" s="46"/>
      <c r="C204" s="47"/>
      <c r="D204" s="21"/>
      <c r="E204" s="23"/>
      <c r="F204" s="18"/>
      <c r="G204" s="18"/>
      <c r="H204" s="18"/>
      <c r="I204" s="18"/>
    </row>
    <row r="205" spans="1:9" x14ac:dyDescent="0.35">
      <c r="A205" s="39">
        <v>1</v>
      </c>
      <c r="B205" s="44" t="s">
        <v>265</v>
      </c>
      <c r="C205" s="45"/>
      <c r="D205" s="41">
        <v>1750</v>
      </c>
      <c r="E205" s="23"/>
      <c r="F205" s="18">
        <f t="shared" si="46"/>
        <v>350</v>
      </c>
      <c r="G205" s="18"/>
      <c r="H205" s="18">
        <f t="shared" si="47"/>
        <v>2100</v>
      </c>
      <c r="I205" s="18"/>
    </row>
    <row r="206" spans="1:9" x14ac:dyDescent="0.35">
      <c r="A206" s="39">
        <v>2</v>
      </c>
      <c r="B206" s="44" t="s">
        <v>263</v>
      </c>
      <c r="C206" s="45"/>
      <c r="D206" s="41">
        <v>2150</v>
      </c>
      <c r="E206" s="23"/>
      <c r="F206" s="18">
        <f t="shared" si="46"/>
        <v>430</v>
      </c>
      <c r="G206" s="18"/>
      <c r="H206" s="18">
        <f t="shared" si="47"/>
        <v>2580</v>
      </c>
      <c r="I206" s="18"/>
    </row>
    <row r="207" spans="1:9" x14ac:dyDescent="0.35">
      <c r="A207" s="39">
        <v>3</v>
      </c>
      <c r="B207" s="44" t="s">
        <v>264</v>
      </c>
      <c r="C207" s="45"/>
      <c r="D207" s="41">
        <v>4000</v>
      </c>
      <c r="E207" s="23"/>
      <c r="F207" s="18">
        <f t="shared" si="46"/>
        <v>800</v>
      </c>
      <c r="G207" s="18"/>
      <c r="H207" s="18">
        <f t="shared" si="47"/>
        <v>4800</v>
      </c>
      <c r="I207" s="18"/>
    </row>
    <row r="208" spans="1:9" x14ac:dyDescent="0.35">
      <c r="A208" s="9" t="s">
        <v>113</v>
      </c>
      <c r="B208" s="46"/>
      <c r="C208" s="47"/>
      <c r="D208" s="21"/>
      <c r="E208" s="23"/>
      <c r="F208" s="18"/>
      <c r="G208" s="18"/>
      <c r="H208" s="18"/>
      <c r="I208" s="18"/>
    </row>
    <row r="209" spans="1:9" x14ac:dyDescent="0.35">
      <c r="A209" s="39">
        <v>1</v>
      </c>
      <c r="B209" s="44" t="s">
        <v>263</v>
      </c>
      <c r="C209" s="45"/>
      <c r="D209" s="40">
        <v>10666.7</v>
      </c>
      <c r="E209" s="23"/>
      <c r="F209" s="43">
        <f t="shared" si="46"/>
        <v>2133.34</v>
      </c>
      <c r="G209" s="43"/>
      <c r="H209" s="43">
        <f t="shared" si="47"/>
        <v>12800.04</v>
      </c>
      <c r="I209" s="18"/>
    </row>
    <row r="210" spans="1:9" x14ac:dyDescent="0.35">
      <c r="A210" s="39">
        <v>2</v>
      </c>
      <c r="B210" s="44" t="s">
        <v>264</v>
      </c>
      <c r="C210" s="45"/>
      <c r="D210" s="40">
        <v>21666.7</v>
      </c>
      <c r="E210" s="23"/>
      <c r="F210" s="43">
        <f t="shared" si="46"/>
        <v>4333.34</v>
      </c>
      <c r="G210" s="43"/>
      <c r="H210" s="43">
        <f t="shared" si="47"/>
        <v>26000.04</v>
      </c>
      <c r="I210" s="18"/>
    </row>
    <row r="211" spans="1:9" x14ac:dyDescent="0.35">
      <c r="A211" s="9" t="s">
        <v>114</v>
      </c>
      <c r="B211" s="46"/>
      <c r="C211" s="47"/>
      <c r="D211" s="21"/>
      <c r="E211" s="23"/>
      <c r="F211" s="18"/>
      <c r="G211" s="18"/>
      <c r="H211" s="18"/>
      <c r="I211" s="18"/>
    </row>
    <row r="212" spans="1:9" x14ac:dyDescent="0.35">
      <c r="A212" s="39">
        <v>1</v>
      </c>
      <c r="B212" s="44" t="s">
        <v>263</v>
      </c>
      <c r="C212" s="45"/>
      <c r="D212" s="41">
        <v>13250</v>
      </c>
      <c r="E212" s="23"/>
      <c r="F212" s="18">
        <f t="shared" si="46"/>
        <v>2650</v>
      </c>
      <c r="G212" s="18"/>
      <c r="H212" s="18">
        <f t="shared" si="47"/>
        <v>15900</v>
      </c>
      <c r="I212" s="18"/>
    </row>
    <row r="213" spans="1:9" x14ac:dyDescent="0.35">
      <c r="A213" s="39">
        <v>2</v>
      </c>
      <c r="B213" s="44" t="s">
        <v>265</v>
      </c>
      <c r="C213" s="45"/>
      <c r="D213" s="41">
        <v>16875</v>
      </c>
      <c r="E213" s="23"/>
      <c r="F213" s="18">
        <f t="shared" si="46"/>
        <v>3375</v>
      </c>
      <c r="G213" s="18"/>
      <c r="H213" s="18">
        <f t="shared" si="47"/>
        <v>20250</v>
      </c>
      <c r="I213" s="18"/>
    </row>
    <row r="214" spans="1:9" x14ac:dyDescent="0.35">
      <c r="A214" s="39">
        <v>3</v>
      </c>
      <c r="B214" s="44" t="s">
        <v>264</v>
      </c>
      <c r="C214" s="45"/>
      <c r="D214" s="41">
        <v>17500</v>
      </c>
      <c r="E214" s="23"/>
      <c r="F214" s="18">
        <f t="shared" si="46"/>
        <v>3500</v>
      </c>
      <c r="G214" s="18"/>
      <c r="H214" s="18">
        <f t="shared" si="47"/>
        <v>21000</v>
      </c>
      <c r="I214" s="18"/>
    </row>
    <row r="215" spans="1:9" x14ac:dyDescent="0.35">
      <c r="A215" s="9" t="s">
        <v>115</v>
      </c>
      <c r="B215" s="46"/>
      <c r="C215" s="47"/>
      <c r="D215" s="21"/>
      <c r="E215" s="23"/>
      <c r="F215" s="18"/>
      <c r="G215" s="18"/>
      <c r="H215" s="18"/>
      <c r="I215" s="18"/>
    </row>
    <row r="216" spans="1:9" x14ac:dyDescent="0.35">
      <c r="A216" s="39">
        <v>1</v>
      </c>
      <c r="B216" s="44" t="s">
        <v>263</v>
      </c>
      <c r="C216" s="45"/>
      <c r="D216" s="41">
        <v>16250</v>
      </c>
      <c r="E216" s="23"/>
      <c r="F216" s="18">
        <f t="shared" si="46"/>
        <v>3250</v>
      </c>
      <c r="G216" s="18"/>
      <c r="H216" s="18">
        <f t="shared" si="47"/>
        <v>19500</v>
      </c>
      <c r="I216" s="18"/>
    </row>
    <row r="217" spans="1:9" x14ac:dyDescent="0.35">
      <c r="A217" s="39">
        <v>2</v>
      </c>
      <c r="B217" s="44" t="s">
        <v>265</v>
      </c>
      <c r="C217" s="45"/>
      <c r="D217" s="41">
        <v>17500</v>
      </c>
      <c r="E217" s="23"/>
      <c r="F217" s="18">
        <f t="shared" si="46"/>
        <v>3500</v>
      </c>
      <c r="G217" s="18"/>
      <c r="H217" s="18">
        <f t="shared" si="47"/>
        <v>21000</v>
      </c>
      <c r="I217" s="18"/>
    </row>
    <row r="218" spans="1:9" x14ac:dyDescent="0.35">
      <c r="A218" s="39">
        <v>3</v>
      </c>
      <c r="B218" s="44" t="s">
        <v>264</v>
      </c>
      <c r="C218" s="45"/>
      <c r="D218" s="41">
        <v>27500</v>
      </c>
      <c r="E218" s="23"/>
      <c r="F218" s="18">
        <f t="shared" si="46"/>
        <v>5500</v>
      </c>
      <c r="G218" s="18"/>
      <c r="H218" s="18">
        <f t="shared" si="47"/>
        <v>33000</v>
      </c>
      <c r="I218" s="18"/>
    </row>
    <row r="219" spans="1:9" x14ac:dyDescent="0.35">
      <c r="A219" s="9" t="s">
        <v>116</v>
      </c>
      <c r="B219" s="46"/>
      <c r="C219" s="47"/>
      <c r="D219" s="21"/>
      <c r="E219" s="23"/>
      <c r="F219" s="22"/>
      <c r="G219" s="22"/>
      <c r="H219" s="22"/>
      <c r="I219" s="22"/>
    </row>
    <row r="220" spans="1:9" x14ac:dyDescent="0.35">
      <c r="A220" s="39">
        <v>1</v>
      </c>
      <c r="B220" s="44" t="s">
        <v>263</v>
      </c>
      <c r="C220" s="45"/>
      <c r="D220" s="41">
        <v>21250</v>
      </c>
      <c r="E220" s="23"/>
      <c r="F220" s="18">
        <f t="shared" si="46"/>
        <v>4250</v>
      </c>
      <c r="G220" s="18"/>
      <c r="H220" s="18">
        <f t="shared" si="47"/>
        <v>25500</v>
      </c>
      <c r="I220" s="18"/>
    </row>
    <row r="221" spans="1:9" x14ac:dyDescent="0.35">
      <c r="A221" s="39">
        <v>2</v>
      </c>
      <c r="B221" s="44" t="s">
        <v>265</v>
      </c>
      <c r="C221" s="45"/>
      <c r="D221" s="41">
        <v>22500</v>
      </c>
      <c r="E221" s="23"/>
      <c r="F221" s="18">
        <f t="shared" si="46"/>
        <v>4500</v>
      </c>
      <c r="G221" s="18"/>
      <c r="H221" s="18">
        <f t="shared" si="47"/>
        <v>27000</v>
      </c>
      <c r="I221" s="18"/>
    </row>
    <row r="222" spans="1:9" x14ac:dyDescent="0.35">
      <c r="A222" s="9" t="s">
        <v>117</v>
      </c>
      <c r="B222" s="46"/>
      <c r="C222" s="47"/>
      <c r="D222" s="21"/>
      <c r="E222" s="23"/>
      <c r="F222" s="18"/>
      <c r="G222" s="18"/>
      <c r="H222" s="18"/>
      <c r="I222" s="18"/>
    </row>
    <row r="223" spans="1:9" x14ac:dyDescent="0.35">
      <c r="A223" s="39">
        <v>1</v>
      </c>
      <c r="B223" s="44" t="s">
        <v>264</v>
      </c>
      <c r="C223" s="45"/>
      <c r="D223" s="41">
        <v>200000</v>
      </c>
      <c r="E223" s="23"/>
      <c r="F223" s="18">
        <f t="shared" si="46"/>
        <v>40000</v>
      </c>
      <c r="G223" s="18"/>
      <c r="H223" s="18">
        <f t="shared" si="47"/>
        <v>240000</v>
      </c>
      <c r="I223" s="18"/>
    </row>
    <row r="224" spans="1:9" x14ac:dyDescent="0.35">
      <c r="A224" s="39">
        <v>2</v>
      </c>
      <c r="B224" s="44" t="s">
        <v>263</v>
      </c>
      <c r="C224" s="45"/>
      <c r="D224" s="41">
        <v>219500</v>
      </c>
      <c r="E224" s="23"/>
      <c r="F224" s="18">
        <f t="shared" si="46"/>
        <v>43900</v>
      </c>
      <c r="G224" s="18"/>
      <c r="H224" s="18">
        <f t="shared" si="47"/>
        <v>263400</v>
      </c>
      <c r="I224" s="18"/>
    </row>
    <row r="225" spans="1:9" x14ac:dyDescent="0.35">
      <c r="A225" s="9" t="s">
        <v>118</v>
      </c>
      <c r="B225" s="46"/>
      <c r="C225" s="47"/>
      <c r="D225" s="21"/>
      <c r="E225" s="23"/>
      <c r="F225" s="18"/>
      <c r="G225" s="18"/>
      <c r="H225" s="18"/>
      <c r="I225" s="18"/>
    </row>
    <row r="226" spans="1:9" x14ac:dyDescent="0.35">
      <c r="A226" s="39">
        <v>1</v>
      </c>
      <c r="B226" s="44" t="s">
        <v>263</v>
      </c>
      <c r="C226" s="45"/>
      <c r="D226" s="41">
        <v>48250</v>
      </c>
      <c r="E226" s="23"/>
      <c r="F226" s="18">
        <f t="shared" si="46"/>
        <v>9650</v>
      </c>
      <c r="G226" s="18"/>
      <c r="H226" s="18">
        <f t="shared" si="47"/>
        <v>57900</v>
      </c>
      <c r="I226" s="18"/>
    </row>
    <row r="227" spans="1:9" x14ac:dyDescent="0.35">
      <c r="A227" s="39">
        <v>2</v>
      </c>
      <c r="B227" s="44" t="s">
        <v>265</v>
      </c>
      <c r="C227" s="45"/>
      <c r="D227" s="41">
        <v>48750</v>
      </c>
      <c r="E227" s="23"/>
      <c r="F227" s="18">
        <f t="shared" si="46"/>
        <v>9750</v>
      </c>
      <c r="G227" s="18"/>
      <c r="H227" s="18">
        <f t="shared" si="47"/>
        <v>58500</v>
      </c>
      <c r="I227" s="18"/>
    </row>
    <row r="228" spans="1:9" x14ac:dyDescent="0.35">
      <c r="A228" s="39">
        <v>3</v>
      </c>
      <c r="B228" s="44" t="s">
        <v>264</v>
      </c>
      <c r="C228" s="45"/>
      <c r="D228" s="41">
        <v>50000</v>
      </c>
      <c r="E228" s="23"/>
      <c r="F228" s="18">
        <f t="shared" si="46"/>
        <v>10000</v>
      </c>
      <c r="G228" s="18"/>
      <c r="H228" s="18">
        <f t="shared" si="47"/>
        <v>60000</v>
      </c>
      <c r="I228" s="18"/>
    </row>
    <row r="229" spans="1:9" x14ac:dyDescent="0.35">
      <c r="A229" s="9" t="s">
        <v>119</v>
      </c>
      <c r="B229" s="46"/>
      <c r="C229" s="47"/>
      <c r="D229" s="21"/>
      <c r="E229" s="23"/>
      <c r="F229" s="18"/>
      <c r="G229" s="18"/>
      <c r="H229" s="18"/>
      <c r="I229" s="18"/>
    </row>
    <row r="230" spans="1:9" x14ac:dyDescent="0.35">
      <c r="A230" s="39">
        <v>1</v>
      </c>
      <c r="B230" s="44" t="s">
        <v>263</v>
      </c>
      <c r="C230" s="45"/>
      <c r="D230" s="41">
        <v>7000</v>
      </c>
      <c r="E230" s="23"/>
      <c r="F230" s="18">
        <f t="shared" si="46"/>
        <v>1400</v>
      </c>
      <c r="G230" s="18"/>
      <c r="H230" s="18">
        <f t="shared" si="47"/>
        <v>8400</v>
      </c>
      <c r="I230" s="18"/>
    </row>
    <row r="231" spans="1:9" x14ac:dyDescent="0.35">
      <c r="A231" s="9" t="s">
        <v>120</v>
      </c>
      <c r="B231" s="46"/>
      <c r="C231" s="47"/>
      <c r="D231" s="21"/>
      <c r="E231" s="23"/>
      <c r="F231" s="18"/>
      <c r="G231" s="18"/>
      <c r="H231" s="18"/>
      <c r="I231" s="18"/>
    </row>
    <row r="232" spans="1:9" x14ac:dyDescent="0.35">
      <c r="A232" s="39">
        <v>1</v>
      </c>
      <c r="B232" s="44" t="s">
        <v>264</v>
      </c>
      <c r="C232" s="45"/>
      <c r="D232" s="40">
        <v>3333.33</v>
      </c>
      <c r="E232" s="23"/>
      <c r="F232" s="43">
        <f t="shared" ref="F232:F271" si="48">D232*20/100</f>
        <v>666.66600000000005</v>
      </c>
      <c r="G232" s="43"/>
      <c r="H232" s="43">
        <f t="shared" ref="H232:H271" si="49">D232+F232</f>
        <v>3999.9960000000001</v>
      </c>
      <c r="I232" s="18"/>
    </row>
    <row r="233" spans="1:9" x14ac:dyDescent="0.35">
      <c r="A233" s="39">
        <v>2</v>
      </c>
      <c r="B233" s="44" t="s">
        <v>263</v>
      </c>
      <c r="C233" s="45"/>
      <c r="D233" s="40">
        <v>3633.33</v>
      </c>
      <c r="E233" s="23"/>
      <c r="F233" s="43">
        <f t="shared" si="48"/>
        <v>726.66600000000005</v>
      </c>
      <c r="G233" s="43"/>
      <c r="H233" s="43">
        <f t="shared" si="49"/>
        <v>4359.9960000000001</v>
      </c>
      <c r="I233" s="18"/>
    </row>
    <row r="234" spans="1:9" x14ac:dyDescent="0.35">
      <c r="A234" s="9" t="s">
        <v>121</v>
      </c>
      <c r="B234" s="46"/>
      <c r="C234" s="47"/>
      <c r="D234" s="21"/>
      <c r="E234" s="23"/>
      <c r="F234" s="18"/>
      <c r="G234" s="18"/>
      <c r="H234" s="18"/>
      <c r="I234" s="18"/>
    </row>
    <row r="235" spans="1:9" x14ac:dyDescent="0.35">
      <c r="A235" s="39">
        <v>1</v>
      </c>
      <c r="B235" s="44" t="s">
        <v>263</v>
      </c>
      <c r="C235" s="45"/>
      <c r="D235" s="40">
        <v>42666.7</v>
      </c>
      <c r="E235" s="23"/>
      <c r="F235" s="43">
        <f t="shared" si="48"/>
        <v>8533.34</v>
      </c>
      <c r="G235" s="43"/>
      <c r="H235" s="43">
        <f t="shared" si="49"/>
        <v>51200.039999999994</v>
      </c>
      <c r="I235" s="18"/>
    </row>
    <row r="236" spans="1:9" x14ac:dyDescent="0.35">
      <c r="A236" s="39">
        <v>2</v>
      </c>
      <c r="B236" s="44" t="s">
        <v>264</v>
      </c>
      <c r="C236" s="45"/>
      <c r="D236" s="40">
        <v>66666.7</v>
      </c>
      <c r="E236" s="23"/>
      <c r="F236" s="43">
        <f t="shared" si="48"/>
        <v>13333.34</v>
      </c>
      <c r="G236" s="43"/>
      <c r="H236" s="43">
        <f t="shared" si="49"/>
        <v>80000.039999999994</v>
      </c>
      <c r="I236" s="18"/>
    </row>
    <row r="237" spans="1:9" x14ac:dyDescent="0.35">
      <c r="A237" s="9" t="s">
        <v>122</v>
      </c>
      <c r="B237" s="46"/>
      <c r="C237" s="47"/>
      <c r="D237" s="21"/>
      <c r="E237" s="23"/>
      <c r="F237" s="18"/>
      <c r="G237" s="18"/>
      <c r="H237" s="18"/>
      <c r="I237" s="18"/>
    </row>
    <row r="238" spans="1:9" x14ac:dyDescent="0.35">
      <c r="A238" s="39">
        <v>1</v>
      </c>
      <c r="B238" s="44" t="s">
        <v>263</v>
      </c>
      <c r="C238" s="45"/>
      <c r="D238" s="41">
        <v>18250</v>
      </c>
      <c r="E238" s="23"/>
      <c r="F238" s="18">
        <f t="shared" si="48"/>
        <v>3650</v>
      </c>
      <c r="G238" s="18"/>
      <c r="H238" s="18">
        <f t="shared" si="49"/>
        <v>21900</v>
      </c>
      <c r="I238" s="18"/>
    </row>
    <row r="239" spans="1:9" x14ac:dyDescent="0.35">
      <c r="A239" s="39">
        <v>2</v>
      </c>
      <c r="B239" s="44" t="s">
        <v>265</v>
      </c>
      <c r="C239" s="45"/>
      <c r="D239" s="41">
        <v>27500</v>
      </c>
      <c r="E239" s="23"/>
      <c r="F239" s="18">
        <f t="shared" si="48"/>
        <v>5500</v>
      </c>
      <c r="G239" s="18"/>
      <c r="H239" s="18">
        <f t="shared" si="49"/>
        <v>33000</v>
      </c>
      <c r="I239" s="18"/>
    </row>
    <row r="240" spans="1:9" x14ac:dyDescent="0.35">
      <c r="A240" s="39">
        <v>3</v>
      </c>
      <c r="B240" s="44" t="s">
        <v>264</v>
      </c>
      <c r="C240" s="45"/>
      <c r="D240" s="41">
        <v>37500</v>
      </c>
      <c r="E240" s="23"/>
      <c r="F240" s="18">
        <f t="shared" si="48"/>
        <v>7500</v>
      </c>
      <c r="G240" s="18"/>
      <c r="H240" s="18">
        <f t="shared" si="49"/>
        <v>45000</v>
      </c>
      <c r="I240" s="18"/>
    </row>
    <row r="241" spans="1:9" x14ac:dyDescent="0.35">
      <c r="A241" s="9" t="s">
        <v>123</v>
      </c>
      <c r="B241" s="46"/>
      <c r="C241" s="47"/>
      <c r="D241" s="21"/>
      <c r="E241" s="23"/>
      <c r="F241" s="18"/>
      <c r="G241" s="18"/>
      <c r="H241" s="18"/>
      <c r="I241" s="18"/>
    </row>
    <row r="242" spans="1:9" x14ac:dyDescent="0.35">
      <c r="A242" s="39">
        <v>1</v>
      </c>
      <c r="B242" s="44" t="s">
        <v>263</v>
      </c>
      <c r="C242" s="45"/>
      <c r="D242" s="40">
        <v>30666.7</v>
      </c>
      <c r="E242" s="23"/>
      <c r="F242" s="43">
        <f t="shared" si="48"/>
        <v>6133.34</v>
      </c>
      <c r="G242" s="43"/>
      <c r="H242" s="43">
        <f t="shared" si="49"/>
        <v>36800.04</v>
      </c>
      <c r="I242" s="18"/>
    </row>
    <row r="243" spans="1:9" x14ac:dyDescent="0.35">
      <c r="A243" s="39">
        <v>2</v>
      </c>
      <c r="B243" s="44" t="s">
        <v>265</v>
      </c>
      <c r="C243" s="45"/>
      <c r="D243" s="40">
        <v>32666.7</v>
      </c>
      <c r="E243" s="23"/>
      <c r="F243" s="43">
        <f t="shared" si="48"/>
        <v>6533.34</v>
      </c>
      <c r="G243" s="43"/>
      <c r="H243" s="43">
        <f t="shared" si="49"/>
        <v>39200.04</v>
      </c>
      <c r="I243" s="18"/>
    </row>
    <row r="244" spans="1:9" x14ac:dyDescent="0.35">
      <c r="A244" s="39">
        <v>3</v>
      </c>
      <c r="B244" s="44" t="s">
        <v>264</v>
      </c>
      <c r="C244" s="45"/>
      <c r="D244" s="40">
        <v>33333.300000000003</v>
      </c>
      <c r="E244" s="23"/>
      <c r="F244" s="43">
        <f t="shared" si="48"/>
        <v>6666.66</v>
      </c>
      <c r="G244" s="43"/>
      <c r="H244" s="43">
        <f t="shared" si="49"/>
        <v>39999.960000000006</v>
      </c>
      <c r="I244" s="18"/>
    </row>
    <row r="245" spans="1:9" x14ac:dyDescent="0.35">
      <c r="A245" s="9" t="s">
        <v>124</v>
      </c>
      <c r="B245" s="46"/>
      <c r="C245" s="47"/>
      <c r="D245" s="21"/>
      <c r="E245" s="23"/>
      <c r="F245" s="18"/>
      <c r="G245" s="18"/>
      <c r="H245" s="18"/>
      <c r="I245" s="18"/>
    </row>
    <row r="246" spans="1:9" x14ac:dyDescent="0.35">
      <c r="A246" s="39">
        <v>1</v>
      </c>
      <c r="B246" s="44" t="s">
        <v>266</v>
      </c>
      <c r="C246" s="45"/>
      <c r="D246" s="41">
        <v>83250</v>
      </c>
      <c r="E246" s="23"/>
      <c r="F246" s="18">
        <f t="shared" si="48"/>
        <v>16650</v>
      </c>
      <c r="G246" s="18"/>
      <c r="H246" s="18">
        <f t="shared" si="49"/>
        <v>99900</v>
      </c>
      <c r="I246" s="18"/>
    </row>
    <row r="247" spans="1:9" x14ac:dyDescent="0.35">
      <c r="A247" s="39">
        <v>2</v>
      </c>
      <c r="B247" s="44" t="s">
        <v>265</v>
      </c>
      <c r="C247" s="45"/>
      <c r="D247" s="40">
        <v>83333.3</v>
      </c>
      <c r="E247" s="23"/>
      <c r="F247" s="43">
        <f t="shared" si="48"/>
        <v>16666.66</v>
      </c>
      <c r="G247" s="43"/>
      <c r="H247" s="43">
        <f t="shared" si="49"/>
        <v>99999.96</v>
      </c>
      <c r="I247" s="18"/>
    </row>
    <row r="248" spans="1:9" x14ac:dyDescent="0.35">
      <c r="A248" s="39">
        <v>3</v>
      </c>
      <c r="B248" s="44" t="s">
        <v>267</v>
      </c>
      <c r="C248" s="45"/>
      <c r="D248" s="41">
        <v>87500</v>
      </c>
      <c r="E248" s="23"/>
      <c r="F248" s="18">
        <f t="shared" si="48"/>
        <v>17500</v>
      </c>
      <c r="G248" s="18"/>
      <c r="H248" s="18">
        <f t="shared" si="49"/>
        <v>105000</v>
      </c>
      <c r="I248" s="18"/>
    </row>
    <row r="249" spans="1:9" x14ac:dyDescent="0.35">
      <c r="A249" s="39">
        <v>4</v>
      </c>
      <c r="B249" s="44" t="s">
        <v>263</v>
      </c>
      <c r="C249" s="45"/>
      <c r="D249" s="41">
        <v>111250</v>
      </c>
      <c r="E249" s="23"/>
      <c r="F249" s="24">
        <f t="shared" ref="F249:F251" si="50">D249*20/100</f>
        <v>22250</v>
      </c>
      <c r="G249" s="24"/>
      <c r="H249" s="24">
        <f t="shared" ref="H249:H251" si="51">D249+F249</f>
        <v>133500</v>
      </c>
      <c r="I249" s="24"/>
    </row>
    <row r="250" spans="1:9" x14ac:dyDescent="0.35">
      <c r="A250" s="39">
        <v>5</v>
      </c>
      <c r="B250" s="44" t="s">
        <v>268</v>
      </c>
      <c r="C250" s="45"/>
      <c r="D250" s="41">
        <v>125000</v>
      </c>
      <c r="E250" s="23"/>
      <c r="F250" s="24">
        <f t="shared" si="50"/>
        <v>25000</v>
      </c>
      <c r="G250" s="24"/>
      <c r="H250" s="24">
        <f t="shared" si="51"/>
        <v>150000</v>
      </c>
      <c r="I250" s="24"/>
    </row>
    <row r="251" spans="1:9" x14ac:dyDescent="0.35">
      <c r="A251" s="39">
        <v>6</v>
      </c>
      <c r="B251" s="44" t="s">
        <v>269</v>
      </c>
      <c r="C251" s="45"/>
      <c r="D251" s="41">
        <v>142500</v>
      </c>
      <c r="E251" s="23"/>
      <c r="F251" s="24">
        <f t="shared" si="50"/>
        <v>28500</v>
      </c>
      <c r="G251" s="24"/>
      <c r="H251" s="24">
        <f t="shared" si="51"/>
        <v>171000</v>
      </c>
      <c r="I251" s="24"/>
    </row>
    <row r="252" spans="1:9" x14ac:dyDescent="0.35">
      <c r="A252" s="39">
        <v>7</v>
      </c>
      <c r="B252" s="44" t="s">
        <v>264</v>
      </c>
      <c r="C252" s="45"/>
      <c r="D252" s="41">
        <v>166667</v>
      </c>
      <c r="E252" s="23"/>
      <c r="F252" s="43">
        <f t="shared" si="48"/>
        <v>33333.4</v>
      </c>
      <c r="G252" s="43"/>
      <c r="H252" s="43">
        <f t="shared" si="49"/>
        <v>200000.4</v>
      </c>
      <c r="I252" s="18"/>
    </row>
    <row r="253" spans="1:9" x14ac:dyDescent="0.35">
      <c r="A253" s="9" t="s">
        <v>125</v>
      </c>
      <c r="B253" s="46"/>
      <c r="C253" s="47"/>
      <c r="D253" s="21"/>
      <c r="E253" s="23"/>
      <c r="F253" s="18"/>
      <c r="G253" s="18"/>
      <c r="H253" s="18"/>
      <c r="I253" s="18"/>
    </row>
    <row r="254" spans="1:9" x14ac:dyDescent="0.35">
      <c r="A254" s="39">
        <v>1</v>
      </c>
      <c r="B254" s="44" t="s">
        <v>266</v>
      </c>
      <c r="C254" s="45"/>
      <c r="D254" s="41">
        <v>87500</v>
      </c>
      <c r="E254" s="23"/>
      <c r="F254" s="18">
        <f t="shared" si="48"/>
        <v>17500</v>
      </c>
      <c r="G254" s="18"/>
      <c r="H254" s="18">
        <f t="shared" si="49"/>
        <v>105000</v>
      </c>
      <c r="I254" s="18"/>
    </row>
    <row r="255" spans="1:9" x14ac:dyDescent="0.35">
      <c r="A255" s="39">
        <v>2</v>
      </c>
      <c r="B255" s="44" t="s">
        <v>267</v>
      </c>
      <c r="C255" s="45"/>
      <c r="D255" s="41">
        <v>104167</v>
      </c>
      <c r="E255" s="23"/>
      <c r="F255" s="43">
        <f t="shared" si="48"/>
        <v>20833.400000000001</v>
      </c>
      <c r="G255" s="43"/>
      <c r="H255" s="43">
        <f t="shared" si="49"/>
        <v>125000.4</v>
      </c>
      <c r="I255" s="18"/>
    </row>
    <row r="256" spans="1:9" x14ac:dyDescent="0.35">
      <c r="A256" s="39">
        <v>3</v>
      </c>
      <c r="B256" s="44" t="s">
        <v>263</v>
      </c>
      <c r="C256" s="45"/>
      <c r="D256" s="41">
        <v>129167</v>
      </c>
      <c r="E256" s="23"/>
      <c r="F256" s="43">
        <f t="shared" ref="F256" si="52">D256*20/100</f>
        <v>25833.4</v>
      </c>
      <c r="G256" s="43"/>
      <c r="H256" s="43">
        <f t="shared" ref="H256" si="53">D256+F256</f>
        <v>155000.4</v>
      </c>
      <c r="I256" s="24"/>
    </row>
    <row r="257" spans="1:9" x14ac:dyDescent="0.35">
      <c r="A257" s="39">
        <v>4</v>
      </c>
      <c r="B257" s="44" t="s">
        <v>268</v>
      </c>
      <c r="C257" s="45"/>
      <c r="D257" s="41">
        <v>150000</v>
      </c>
      <c r="E257" s="23"/>
      <c r="F257" s="43">
        <f t="shared" si="48"/>
        <v>30000</v>
      </c>
      <c r="G257" s="43"/>
      <c r="H257" s="43">
        <f t="shared" si="49"/>
        <v>180000</v>
      </c>
      <c r="I257" s="18"/>
    </row>
    <row r="258" spans="1:9" x14ac:dyDescent="0.35">
      <c r="A258" s="39">
        <v>5</v>
      </c>
      <c r="B258" s="44" t="s">
        <v>269</v>
      </c>
      <c r="C258" s="45"/>
      <c r="D258" s="41">
        <v>157500</v>
      </c>
      <c r="E258" s="23"/>
      <c r="F258" s="43">
        <f t="shared" si="48"/>
        <v>31500</v>
      </c>
      <c r="G258" s="43"/>
      <c r="H258" s="43">
        <f t="shared" si="49"/>
        <v>189000</v>
      </c>
      <c r="I258" s="18"/>
    </row>
    <row r="259" spans="1:9" x14ac:dyDescent="0.35">
      <c r="A259" s="39">
        <v>6</v>
      </c>
      <c r="B259" s="44" t="s">
        <v>264</v>
      </c>
      <c r="C259" s="45"/>
      <c r="D259" s="41">
        <v>333333</v>
      </c>
      <c r="E259" s="23"/>
      <c r="F259" s="43">
        <f t="shared" si="48"/>
        <v>66666.600000000006</v>
      </c>
      <c r="G259" s="43"/>
      <c r="H259" s="43">
        <f t="shared" si="49"/>
        <v>399999.6</v>
      </c>
      <c r="I259" s="18"/>
    </row>
    <row r="260" spans="1:9" x14ac:dyDescent="0.35">
      <c r="A260" s="9" t="s">
        <v>126</v>
      </c>
      <c r="B260" s="46"/>
      <c r="C260" s="47"/>
      <c r="D260" s="21"/>
      <c r="E260" s="23"/>
      <c r="F260" s="18"/>
      <c r="G260" s="18"/>
      <c r="H260" s="18"/>
      <c r="I260" s="18"/>
    </row>
    <row r="261" spans="1:9" x14ac:dyDescent="0.35">
      <c r="A261" s="39">
        <v>1</v>
      </c>
      <c r="B261" s="44" t="s">
        <v>264</v>
      </c>
      <c r="C261" s="45"/>
      <c r="D261" s="41">
        <v>2229170</v>
      </c>
      <c r="E261" s="23"/>
      <c r="F261" s="18">
        <f t="shared" si="48"/>
        <v>445834</v>
      </c>
      <c r="G261" s="18"/>
      <c r="H261" s="18">
        <f t="shared" si="49"/>
        <v>2675004</v>
      </c>
      <c r="I261" s="18"/>
    </row>
    <row r="262" spans="1:9" x14ac:dyDescent="0.35">
      <c r="A262" s="39">
        <v>2</v>
      </c>
      <c r="B262" s="44" t="s">
        <v>265</v>
      </c>
      <c r="C262" s="45"/>
      <c r="D262" s="41">
        <v>2245830</v>
      </c>
      <c r="E262" s="23"/>
      <c r="F262" s="18">
        <f t="shared" si="48"/>
        <v>449166</v>
      </c>
      <c r="G262" s="18"/>
      <c r="H262" s="18">
        <f t="shared" si="49"/>
        <v>2694996</v>
      </c>
      <c r="I262" s="18"/>
    </row>
    <row r="263" spans="1:9" x14ac:dyDescent="0.35">
      <c r="A263" s="39">
        <v>3</v>
      </c>
      <c r="B263" s="44" t="s">
        <v>270</v>
      </c>
      <c r="C263" s="45"/>
      <c r="D263" s="41">
        <v>2500000</v>
      </c>
      <c r="E263" s="23"/>
      <c r="F263" s="18">
        <f t="shared" si="48"/>
        <v>500000</v>
      </c>
      <c r="G263" s="18"/>
      <c r="H263" s="18">
        <f t="shared" si="49"/>
        <v>3000000</v>
      </c>
      <c r="I263" s="18"/>
    </row>
    <row r="264" spans="1:9" x14ac:dyDescent="0.35">
      <c r="A264" s="9" t="s">
        <v>127</v>
      </c>
      <c r="B264" s="46"/>
      <c r="C264" s="47"/>
      <c r="D264" s="21"/>
      <c r="E264" s="23"/>
      <c r="F264" s="18"/>
      <c r="G264" s="18"/>
      <c r="H264" s="18"/>
      <c r="I264" s="18"/>
    </row>
    <row r="265" spans="1:9" x14ac:dyDescent="0.35">
      <c r="A265" s="39">
        <v>1</v>
      </c>
      <c r="B265" s="44" t="s">
        <v>265</v>
      </c>
      <c r="C265" s="45"/>
      <c r="D265" s="40">
        <v>49916.7</v>
      </c>
      <c r="E265" s="23"/>
      <c r="F265" s="43">
        <f t="shared" si="48"/>
        <v>9983.34</v>
      </c>
      <c r="G265" s="43"/>
      <c r="H265" s="43">
        <f t="shared" si="49"/>
        <v>59900.039999999994</v>
      </c>
      <c r="I265" s="18"/>
    </row>
    <row r="266" spans="1:9" x14ac:dyDescent="0.35">
      <c r="A266" s="39">
        <v>2</v>
      </c>
      <c r="B266" s="44" t="s">
        <v>270</v>
      </c>
      <c r="C266" s="45"/>
      <c r="D266" s="41">
        <v>60000</v>
      </c>
      <c r="E266" s="23"/>
      <c r="F266" s="43">
        <f t="shared" si="48"/>
        <v>12000</v>
      </c>
      <c r="G266" s="43"/>
      <c r="H266" s="43">
        <f t="shared" si="49"/>
        <v>72000</v>
      </c>
      <c r="I266" s="18"/>
    </row>
    <row r="267" spans="1:9" x14ac:dyDescent="0.35">
      <c r="A267" s="39">
        <v>3</v>
      </c>
      <c r="B267" s="44" t="s">
        <v>264</v>
      </c>
      <c r="C267" s="45"/>
      <c r="D267" s="40">
        <v>66666.7</v>
      </c>
      <c r="E267" s="23"/>
      <c r="F267" s="43">
        <f t="shared" si="48"/>
        <v>13333.34</v>
      </c>
      <c r="G267" s="43"/>
      <c r="H267" s="43">
        <f t="shared" si="49"/>
        <v>80000.039999999994</v>
      </c>
      <c r="I267" s="18"/>
    </row>
    <row r="268" spans="1:9" x14ac:dyDescent="0.35">
      <c r="A268" s="9" t="s">
        <v>128</v>
      </c>
      <c r="B268" s="46"/>
      <c r="C268" s="47"/>
      <c r="D268" s="21"/>
      <c r="E268" s="23"/>
      <c r="F268" s="18"/>
      <c r="G268" s="18"/>
      <c r="H268" s="18"/>
      <c r="I268" s="18"/>
    </row>
    <row r="269" spans="1:9" x14ac:dyDescent="0.35">
      <c r="A269" s="39">
        <v>1</v>
      </c>
      <c r="B269" s="44" t="s">
        <v>263</v>
      </c>
      <c r="C269" s="45"/>
      <c r="D269" s="41">
        <v>185417</v>
      </c>
      <c r="E269" s="23"/>
      <c r="F269" s="43">
        <f t="shared" si="48"/>
        <v>37083.4</v>
      </c>
      <c r="G269" s="43"/>
      <c r="H269" s="43">
        <f t="shared" si="49"/>
        <v>222500.4</v>
      </c>
      <c r="I269" s="18"/>
    </row>
    <row r="270" spans="1:9" x14ac:dyDescent="0.35">
      <c r="A270" s="39">
        <v>2</v>
      </c>
      <c r="B270" s="44" t="s">
        <v>265</v>
      </c>
      <c r="C270" s="45"/>
      <c r="D270" s="41">
        <v>291667</v>
      </c>
      <c r="E270" s="23"/>
      <c r="F270" s="43">
        <f t="shared" si="48"/>
        <v>58333.4</v>
      </c>
      <c r="G270" s="43"/>
      <c r="H270" s="43">
        <f t="shared" si="49"/>
        <v>350000.4</v>
      </c>
      <c r="I270" s="18"/>
    </row>
    <row r="271" spans="1:9" x14ac:dyDescent="0.35">
      <c r="A271" s="39">
        <v>3</v>
      </c>
      <c r="B271" s="44" t="s">
        <v>264</v>
      </c>
      <c r="C271" s="45"/>
      <c r="D271" s="41">
        <v>312500</v>
      </c>
      <c r="E271" s="23"/>
      <c r="F271" s="18">
        <f t="shared" si="48"/>
        <v>62500</v>
      </c>
      <c r="G271" s="18"/>
      <c r="H271" s="18">
        <f t="shared" si="49"/>
        <v>375000</v>
      </c>
      <c r="I271" s="18"/>
    </row>
    <row r="272" spans="1:9" x14ac:dyDescent="0.35">
      <c r="A272" s="9" t="s">
        <v>129</v>
      </c>
      <c r="B272" s="46"/>
      <c r="C272" s="47"/>
      <c r="D272" s="21"/>
      <c r="E272" s="23"/>
      <c r="F272" s="18"/>
      <c r="G272" s="18"/>
      <c r="H272" s="18"/>
      <c r="I272" s="18"/>
    </row>
    <row r="273" spans="1:9" x14ac:dyDescent="0.35">
      <c r="A273" s="39">
        <v>1</v>
      </c>
      <c r="B273" s="44" t="s">
        <v>263</v>
      </c>
      <c r="C273" s="45"/>
      <c r="D273" s="40">
        <v>1316.67</v>
      </c>
      <c r="E273" s="23"/>
      <c r="F273" s="43">
        <f t="shared" ref="F273:F284" si="54">D273*20/100</f>
        <v>263.334</v>
      </c>
      <c r="G273" s="43"/>
      <c r="H273" s="43">
        <f t="shared" ref="H273:H284" si="55">D273+F273</f>
        <v>1580.0040000000001</v>
      </c>
      <c r="I273" s="18"/>
    </row>
    <row r="274" spans="1:9" x14ac:dyDescent="0.35">
      <c r="A274" s="39">
        <v>2</v>
      </c>
      <c r="B274" s="44" t="s">
        <v>264</v>
      </c>
      <c r="C274" s="45"/>
      <c r="D274" s="41">
        <v>3000</v>
      </c>
      <c r="E274" s="23"/>
      <c r="F274" s="18">
        <f t="shared" si="54"/>
        <v>600</v>
      </c>
      <c r="G274" s="18"/>
      <c r="H274" s="18">
        <f t="shared" si="55"/>
        <v>3600</v>
      </c>
      <c r="I274" s="18"/>
    </row>
    <row r="275" spans="1:9" x14ac:dyDescent="0.35">
      <c r="A275" s="9" t="s">
        <v>130</v>
      </c>
      <c r="B275" s="46"/>
      <c r="C275" s="47"/>
      <c r="D275" s="21"/>
      <c r="E275" s="23"/>
      <c r="F275" s="18"/>
      <c r="G275" s="18"/>
      <c r="H275" s="18"/>
      <c r="I275" s="18"/>
    </row>
    <row r="276" spans="1:9" x14ac:dyDescent="0.35">
      <c r="A276" s="39">
        <v>1</v>
      </c>
      <c r="B276" s="44" t="s">
        <v>265</v>
      </c>
      <c r="C276" s="45"/>
      <c r="D276" s="40">
        <v>9833.33</v>
      </c>
      <c r="E276" s="23"/>
      <c r="F276" s="43">
        <f t="shared" si="54"/>
        <v>1966.6660000000002</v>
      </c>
      <c r="G276" s="43"/>
      <c r="H276" s="43">
        <f t="shared" si="55"/>
        <v>11799.995999999999</v>
      </c>
      <c r="I276" s="18"/>
    </row>
    <row r="277" spans="1:9" x14ac:dyDescent="0.35">
      <c r="A277" s="39">
        <v>2</v>
      </c>
      <c r="B277" s="44" t="s">
        <v>263</v>
      </c>
      <c r="C277" s="45"/>
      <c r="D277" s="40">
        <v>10833.3</v>
      </c>
      <c r="E277" s="23"/>
      <c r="F277" s="43">
        <f t="shared" si="54"/>
        <v>2166.66</v>
      </c>
      <c r="G277" s="43"/>
      <c r="H277" s="43">
        <f t="shared" si="55"/>
        <v>12999.96</v>
      </c>
      <c r="I277" s="18"/>
    </row>
    <row r="278" spans="1:9" x14ac:dyDescent="0.35">
      <c r="A278" s="39">
        <v>3</v>
      </c>
      <c r="B278" s="44" t="s">
        <v>264</v>
      </c>
      <c r="C278" s="45"/>
      <c r="D278" s="41">
        <v>12500</v>
      </c>
      <c r="E278" s="23"/>
      <c r="F278" s="18">
        <f t="shared" si="54"/>
        <v>2500</v>
      </c>
      <c r="G278" s="18"/>
      <c r="H278" s="18">
        <f t="shared" si="55"/>
        <v>15000</v>
      </c>
      <c r="I278" s="18"/>
    </row>
    <row r="279" spans="1:9" x14ac:dyDescent="0.35">
      <c r="A279" s="39">
        <v>4</v>
      </c>
      <c r="B279" s="44" t="s">
        <v>266</v>
      </c>
      <c r="C279" s="45"/>
      <c r="D279" s="41">
        <v>40000</v>
      </c>
      <c r="E279" s="23"/>
      <c r="F279" s="18">
        <f t="shared" si="54"/>
        <v>8000</v>
      </c>
      <c r="G279" s="18"/>
      <c r="H279" s="18">
        <f t="shared" si="55"/>
        <v>48000</v>
      </c>
      <c r="I279" s="18"/>
    </row>
    <row r="280" spans="1:9" x14ac:dyDescent="0.35">
      <c r="A280" s="9" t="s">
        <v>131</v>
      </c>
      <c r="B280" s="46"/>
      <c r="C280" s="47"/>
      <c r="D280" s="21"/>
      <c r="E280" s="23"/>
      <c r="F280" s="22"/>
      <c r="G280" s="22"/>
      <c r="H280" s="22"/>
      <c r="I280" s="22"/>
    </row>
    <row r="281" spans="1:9" x14ac:dyDescent="0.35">
      <c r="A281" s="39">
        <v>1</v>
      </c>
      <c r="B281" s="44" t="s">
        <v>265</v>
      </c>
      <c r="C281" s="45"/>
      <c r="D281" s="40">
        <v>10666.7</v>
      </c>
      <c r="E281" s="23"/>
      <c r="F281" s="43">
        <f t="shared" ref="F281" si="56">D281*20/100</f>
        <v>2133.34</v>
      </c>
      <c r="G281" s="43"/>
      <c r="H281" s="43">
        <f t="shared" ref="H281" si="57">D281+F281</f>
        <v>12800.04</v>
      </c>
      <c r="I281" s="22"/>
    </row>
    <row r="282" spans="1:9" x14ac:dyDescent="0.35">
      <c r="A282" s="39">
        <v>2</v>
      </c>
      <c r="B282" s="44" t="s">
        <v>263</v>
      </c>
      <c r="C282" s="45"/>
      <c r="D282" s="41">
        <v>11500</v>
      </c>
      <c r="E282" s="23"/>
      <c r="F282" s="18">
        <f t="shared" si="54"/>
        <v>2300</v>
      </c>
      <c r="G282" s="18"/>
      <c r="H282" s="18">
        <f t="shared" si="55"/>
        <v>13800</v>
      </c>
      <c r="I282" s="18"/>
    </row>
    <row r="283" spans="1:9" x14ac:dyDescent="0.35">
      <c r="A283" s="9" t="s">
        <v>132</v>
      </c>
      <c r="B283" s="46"/>
      <c r="C283" s="47"/>
      <c r="D283" s="21"/>
      <c r="E283" s="23"/>
      <c r="F283" s="18"/>
      <c r="G283" s="18"/>
      <c r="H283" s="18"/>
      <c r="I283" s="18"/>
    </row>
    <row r="284" spans="1:9" x14ac:dyDescent="0.35">
      <c r="A284" s="39">
        <v>1</v>
      </c>
      <c r="B284" s="44" t="s">
        <v>263</v>
      </c>
      <c r="C284" s="45"/>
      <c r="D284" s="40">
        <v>95833.3</v>
      </c>
      <c r="E284" s="23"/>
      <c r="F284" s="43">
        <f t="shared" si="54"/>
        <v>19166.66</v>
      </c>
      <c r="G284" s="43"/>
      <c r="H284" s="43">
        <f t="shared" si="55"/>
        <v>114999.96</v>
      </c>
      <c r="I284" s="18"/>
    </row>
    <row r="285" spans="1:9" x14ac:dyDescent="0.35">
      <c r="A285" s="9" t="s">
        <v>133</v>
      </c>
      <c r="B285" s="46"/>
      <c r="C285" s="47"/>
      <c r="D285" s="21"/>
      <c r="E285" s="23"/>
      <c r="F285" s="18"/>
      <c r="G285" s="18"/>
      <c r="H285" s="18"/>
      <c r="I285" s="18"/>
    </row>
    <row r="286" spans="1:9" x14ac:dyDescent="0.35">
      <c r="A286" s="39">
        <v>1</v>
      </c>
      <c r="B286" s="44" t="s">
        <v>263</v>
      </c>
      <c r="C286" s="45"/>
      <c r="D286" s="41">
        <v>3300</v>
      </c>
      <c r="E286" s="23"/>
      <c r="F286" s="18">
        <f t="shared" ref="F286:F305" si="58">D286*20/100</f>
        <v>660</v>
      </c>
      <c r="G286" s="18"/>
      <c r="H286" s="18">
        <f t="shared" ref="H286:H305" si="59">D286+F286</f>
        <v>3960</v>
      </c>
      <c r="I286" s="18"/>
    </row>
    <row r="287" spans="1:9" x14ac:dyDescent="0.35">
      <c r="A287" s="39">
        <v>2</v>
      </c>
      <c r="B287" s="44" t="s">
        <v>264</v>
      </c>
      <c r="C287" s="45"/>
      <c r="D287" s="40">
        <v>4333.33</v>
      </c>
      <c r="E287" s="23"/>
      <c r="F287" s="43">
        <f t="shared" si="58"/>
        <v>866.66600000000005</v>
      </c>
      <c r="G287" s="43"/>
      <c r="H287" s="43">
        <f t="shared" si="59"/>
        <v>5199.9960000000001</v>
      </c>
      <c r="I287" s="18"/>
    </row>
    <row r="288" spans="1:9" x14ac:dyDescent="0.35">
      <c r="A288" s="39">
        <v>3</v>
      </c>
      <c r="B288" s="44" t="s">
        <v>265</v>
      </c>
      <c r="C288" s="45"/>
      <c r="D288" s="40">
        <v>7333.33</v>
      </c>
      <c r="E288" s="23"/>
      <c r="F288" s="43">
        <f t="shared" si="58"/>
        <v>1466.6660000000002</v>
      </c>
      <c r="G288" s="43"/>
      <c r="H288" s="43">
        <f t="shared" si="59"/>
        <v>8799.9959999999992</v>
      </c>
      <c r="I288" s="18"/>
    </row>
    <row r="289" spans="1:9" x14ac:dyDescent="0.35">
      <c r="A289" s="9" t="s">
        <v>134</v>
      </c>
      <c r="B289" s="46"/>
      <c r="C289" s="47"/>
      <c r="D289" s="21"/>
      <c r="E289" s="23"/>
      <c r="F289" s="18"/>
      <c r="G289" s="18"/>
      <c r="H289" s="18"/>
      <c r="I289" s="18"/>
    </row>
    <row r="290" spans="1:9" x14ac:dyDescent="0.35">
      <c r="A290" s="39">
        <v>1</v>
      </c>
      <c r="B290" s="44" t="s">
        <v>263</v>
      </c>
      <c r="C290" s="45"/>
      <c r="D290" s="41">
        <v>2725</v>
      </c>
      <c r="E290" s="23"/>
      <c r="F290" s="18">
        <f t="shared" si="58"/>
        <v>545</v>
      </c>
      <c r="G290" s="18"/>
      <c r="H290" s="18">
        <f t="shared" si="59"/>
        <v>3270</v>
      </c>
      <c r="I290" s="18"/>
    </row>
    <row r="291" spans="1:9" x14ac:dyDescent="0.35">
      <c r="A291" s="39">
        <v>2</v>
      </c>
      <c r="B291" s="44" t="s">
        <v>264</v>
      </c>
      <c r="C291" s="45"/>
      <c r="D291" s="41">
        <v>5000</v>
      </c>
      <c r="E291" s="23"/>
      <c r="F291" s="18">
        <f t="shared" si="58"/>
        <v>1000</v>
      </c>
      <c r="G291" s="18"/>
      <c r="H291" s="18">
        <f t="shared" si="59"/>
        <v>6000</v>
      </c>
      <c r="I291" s="18"/>
    </row>
    <row r="292" spans="1:9" x14ac:dyDescent="0.35">
      <c r="A292" s="9" t="s">
        <v>135</v>
      </c>
      <c r="B292" s="46"/>
      <c r="C292" s="47"/>
      <c r="D292" s="21"/>
      <c r="E292" s="23"/>
      <c r="F292" s="18"/>
      <c r="G292" s="18"/>
      <c r="H292" s="18"/>
      <c r="I292" s="18"/>
    </row>
    <row r="293" spans="1:9" x14ac:dyDescent="0.35">
      <c r="A293" s="39">
        <v>1</v>
      </c>
      <c r="B293" s="44" t="s">
        <v>263</v>
      </c>
      <c r="C293" s="45"/>
      <c r="D293" s="41">
        <v>1075</v>
      </c>
      <c r="E293" s="23"/>
      <c r="F293" s="18">
        <f t="shared" si="58"/>
        <v>215</v>
      </c>
      <c r="G293" s="18"/>
      <c r="H293" s="18">
        <f t="shared" si="59"/>
        <v>1290</v>
      </c>
      <c r="I293" s="18"/>
    </row>
    <row r="294" spans="1:9" x14ac:dyDescent="0.35">
      <c r="A294" s="39">
        <v>2</v>
      </c>
      <c r="B294" s="44" t="s">
        <v>264</v>
      </c>
      <c r="C294" s="45"/>
      <c r="D294" s="41">
        <v>3750</v>
      </c>
      <c r="E294" s="23"/>
      <c r="F294" s="18">
        <f t="shared" si="58"/>
        <v>750</v>
      </c>
      <c r="G294" s="18"/>
      <c r="H294" s="18">
        <f t="shared" si="59"/>
        <v>4500</v>
      </c>
      <c r="I294" s="18"/>
    </row>
    <row r="295" spans="1:9" x14ac:dyDescent="0.35">
      <c r="A295" s="9" t="s">
        <v>136</v>
      </c>
      <c r="B295" s="46"/>
      <c r="C295" s="47"/>
      <c r="D295" s="21"/>
      <c r="E295" s="23"/>
      <c r="F295" s="18"/>
      <c r="G295" s="18"/>
      <c r="H295" s="18"/>
      <c r="I295" s="18"/>
    </row>
    <row r="296" spans="1:9" x14ac:dyDescent="0.35">
      <c r="A296" s="39">
        <v>1</v>
      </c>
      <c r="B296" s="44" t="s">
        <v>263</v>
      </c>
      <c r="C296" s="45"/>
      <c r="D296" s="41">
        <v>5250</v>
      </c>
      <c r="E296" s="23"/>
      <c r="F296" s="18">
        <f t="shared" si="58"/>
        <v>1050</v>
      </c>
      <c r="G296" s="18"/>
      <c r="H296" s="18">
        <f t="shared" si="59"/>
        <v>6300</v>
      </c>
      <c r="I296" s="18"/>
    </row>
    <row r="297" spans="1:9" x14ac:dyDescent="0.35">
      <c r="A297" s="9" t="s">
        <v>137</v>
      </c>
      <c r="B297" s="46"/>
      <c r="C297" s="47"/>
      <c r="D297" s="21"/>
      <c r="E297" s="23"/>
      <c r="F297" s="18"/>
      <c r="G297" s="18"/>
      <c r="H297" s="18"/>
      <c r="I297" s="18"/>
    </row>
    <row r="298" spans="1:9" x14ac:dyDescent="0.35">
      <c r="A298" s="39">
        <v>1</v>
      </c>
      <c r="B298" s="44" t="s">
        <v>263</v>
      </c>
      <c r="C298" s="45"/>
      <c r="D298" s="41">
        <v>1575</v>
      </c>
      <c r="E298" s="23"/>
      <c r="F298" s="18">
        <f t="shared" si="58"/>
        <v>315</v>
      </c>
      <c r="G298" s="18"/>
      <c r="H298" s="18">
        <f t="shared" si="59"/>
        <v>1890</v>
      </c>
      <c r="I298" s="18"/>
    </row>
    <row r="299" spans="1:9" x14ac:dyDescent="0.35">
      <c r="A299" s="39">
        <v>2</v>
      </c>
      <c r="B299" s="44" t="s">
        <v>264</v>
      </c>
      <c r="C299" s="45"/>
      <c r="D299" s="41">
        <v>2000</v>
      </c>
      <c r="E299" s="23"/>
      <c r="F299" s="18">
        <f t="shared" si="58"/>
        <v>400</v>
      </c>
      <c r="G299" s="18"/>
      <c r="H299" s="18">
        <f t="shared" si="59"/>
        <v>2400</v>
      </c>
      <c r="I299" s="18"/>
    </row>
    <row r="300" spans="1:9" x14ac:dyDescent="0.35">
      <c r="A300" s="9" t="s">
        <v>138</v>
      </c>
      <c r="B300" s="46"/>
      <c r="C300" s="47"/>
      <c r="D300" s="21"/>
      <c r="E300" s="23"/>
      <c r="F300" s="18"/>
      <c r="G300" s="18"/>
      <c r="H300" s="18"/>
      <c r="I300" s="18"/>
    </row>
    <row r="301" spans="1:9" x14ac:dyDescent="0.35">
      <c r="A301" s="39">
        <v>1</v>
      </c>
      <c r="B301" s="44" t="s">
        <v>263</v>
      </c>
      <c r="C301" s="45"/>
      <c r="D301" s="40">
        <v>3266.67</v>
      </c>
      <c r="E301" s="23"/>
      <c r="F301" s="42">
        <f t="shared" si="58"/>
        <v>653.33400000000006</v>
      </c>
      <c r="G301" s="42"/>
      <c r="H301" s="42">
        <f t="shared" si="59"/>
        <v>3920.0039999999999</v>
      </c>
      <c r="I301" s="18"/>
    </row>
    <row r="302" spans="1:9" x14ac:dyDescent="0.35">
      <c r="A302" s="39">
        <v>2</v>
      </c>
      <c r="B302" s="44" t="s">
        <v>264</v>
      </c>
      <c r="C302" s="45"/>
      <c r="D302" s="40">
        <v>3666.67</v>
      </c>
      <c r="E302" s="23"/>
      <c r="F302" s="42">
        <f t="shared" si="58"/>
        <v>733.33399999999995</v>
      </c>
      <c r="G302" s="42"/>
      <c r="H302" s="42">
        <f t="shared" si="59"/>
        <v>4400.0039999999999</v>
      </c>
      <c r="I302" s="18"/>
    </row>
    <row r="303" spans="1:9" x14ac:dyDescent="0.35">
      <c r="A303" s="9" t="s">
        <v>139</v>
      </c>
      <c r="B303" s="46"/>
      <c r="C303" s="47"/>
      <c r="D303" s="21"/>
      <c r="E303" s="23"/>
      <c r="F303" s="18"/>
      <c r="G303" s="18"/>
      <c r="H303" s="18"/>
      <c r="I303" s="18"/>
    </row>
    <row r="304" spans="1:9" x14ac:dyDescent="0.35">
      <c r="A304" s="39">
        <v>1</v>
      </c>
      <c r="B304" s="44" t="s">
        <v>263</v>
      </c>
      <c r="C304" s="45"/>
      <c r="D304" s="40">
        <v>1383.33</v>
      </c>
      <c r="E304" s="23"/>
      <c r="F304" s="43">
        <f t="shared" si="58"/>
        <v>276.666</v>
      </c>
      <c r="G304" s="43"/>
      <c r="H304" s="43">
        <f t="shared" si="59"/>
        <v>1659.9959999999999</v>
      </c>
      <c r="I304" s="18"/>
    </row>
    <row r="305" spans="1:9" x14ac:dyDescent="0.35">
      <c r="A305" s="39">
        <v>2</v>
      </c>
      <c r="B305" s="44" t="s">
        <v>264</v>
      </c>
      <c r="C305" s="45"/>
      <c r="D305" s="40">
        <v>1666.67</v>
      </c>
      <c r="E305" s="23"/>
      <c r="F305" s="43">
        <f t="shared" si="58"/>
        <v>333.334</v>
      </c>
      <c r="G305" s="43"/>
      <c r="H305" s="43">
        <f t="shared" si="59"/>
        <v>2000.0040000000001</v>
      </c>
      <c r="I305" s="18"/>
    </row>
    <row r="306" spans="1:9" x14ac:dyDescent="0.35">
      <c r="A306" s="145" t="s">
        <v>35</v>
      </c>
      <c r="B306" s="146"/>
      <c r="C306" s="147" t="s">
        <v>36</v>
      </c>
      <c r="D306" s="148"/>
      <c r="E306" s="149"/>
      <c r="F306" s="149"/>
      <c r="G306" s="149"/>
      <c r="H306" s="149"/>
      <c r="I306" s="150"/>
    </row>
    <row r="307" spans="1:9" x14ac:dyDescent="0.35">
      <c r="A307" s="89"/>
      <c r="B307" s="90"/>
      <c r="C307" s="90"/>
      <c r="D307" s="90"/>
      <c r="E307" s="90"/>
      <c r="F307" s="90"/>
      <c r="G307" s="90"/>
      <c r="H307" s="90"/>
      <c r="I307" s="91"/>
    </row>
    <row r="308" spans="1:9" x14ac:dyDescent="0.35">
      <c r="A308" s="71" t="s">
        <v>37</v>
      </c>
      <c r="B308" s="72"/>
      <c r="C308" s="72"/>
      <c r="D308" s="72"/>
      <c r="E308" s="72"/>
      <c r="F308" s="72"/>
      <c r="G308" s="72"/>
      <c r="H308" s="72"/>
      <c r="I308" s="73"/>
    </row>
    <row r="309" spans="1:9" x14ac:dyDescent="0.35">
      <c r="A309" s="66" t="s">
        <v>38</v>
      </c>
      <c r="B309" s="66" t="s">
        <v>39</v>
      </c>
      <c r="C309" s="68" t="s">
        <v>40</v>
      </c>
      <c r="D309" s="69"/>
      <c r="E309" s="69"/>
      <c r="F309" s="69"/>
      <c r="G309" s="69"/>
      <c r="H309" s="69"/>
      <c r="I309" s="70"/>
    </row>
    <row r="310" spans="1:9" ht="108" customHeight="1" x14ac:dyDescent="0.35">
      <c r="A310" s="67"/>
      <c r="B310" s="67"/>
      <c r="C310" s="5" t="s">
        <v>70</v>
      </c>
      <c r="D310" s="5" t="s">
        <v>71</v>
      </c>
      <c r="E310" s="5" t="s">
        <v>72</v>
      </c>
      <c r="F310" s="5" t="s">
        <v>73</v>
      </c>
      <c r="G310" s="5" t="s">
        <v>74</v>
      </c>
      <c r="H310" s="5" t="s">
        <v>75</v>
      </c>
      <c r="I310" s="5" t="s">
        <v>76</v>
      </c>
    </row>
    <row r="311" spans="1:9" x14ac:dyDescent="0.35">
      <c r="A311" s="4">
        <v>1</v>
      </c>
      <c r="B311" s="1"/>
      <c r="C311" s="1"/>
      <c r="D311" s="1"/>
      <c r="E311" s="1"/>
      <c r="F311" s="1"/>
      <c r="G311" s="1"/>
      <c r="H311" s="1"/>
      <c r="I311" s="1"/>
    </row>
    <row r="312" spans="1:9" x14ac:dyDescent="0.35">
      <c r="A312" s="4" t="s">
        <v>9</v>
      </c>
      <c r="B312" s="1"/>
      <c r="C312" s="1"/>
      <c r="D312" s="1"/>
      <c r="E312" s="1"/>
      <c r="F312" s="1"/>
      <c r="G312" s="1"/>
      <c r="H312" s="1"/>
      <c r="I312" s="1"/>
    </row>
    <row r="313" spans="1:9" x14ac:dyDescent="0.35">
      <c r="A313" s="77" t="s">
        <v>35</v>
      </c>
      <c r="B313" s="78"/>
      <c r="C313" s="79"/>
      <c r="D313" s="83" t="s">
        <v>80</v>
      </c>
      <c r="E313" s="84"/>
      <c r="F313" s="84"/>
      <c r="G313" s="84"/>
      <c r="H313" s="84"/>
      <c r="I313" s="85"/>
    </row>
    <row r="314" spans="1:9" x14ac:dyDescent="0.35">
      <c r="A314" s="80"/>
      <c r="B314" s="81"/>
      <c r="C314" s="82"/>
      <c r="D314" s="86"/>
      <c r="E314" s="87"/>
      <c r="F314" s="87"/>
      <c r="G314" s="87"/>
      <c r="H314" s="87"/>
      <c r="I314" s="88"/>
    </row>
    <row r="315" spans="1:9" x14ac:dyDescent="0.35">
      <c r="A315" s="89"/>
      <c r="B315" s="90"/>
      <c r="C315" s="90"/>
      <c r="D315" s="90"/>
      <c r="E315" s="90"/>
      <c r="F315" s="90"/>
      <c r="G315" s="90"/>
      <c r="H315" s="90"/>
      <c r="I315" s="91"/>
    </row>
    <row r="316" spans="1:9" x14ac:dyDescent="0.35">
      <c r="A316" s="92" t="s">
        <v>41</v>
      </c>
      <c r="B316" s="93"/>
      <c r="C316" s="93"/>
      <c r="D316" s="94"/>
      <c r="E316" s="95"/>
      <c r="F316" s="95"/>
      <c r="G316" s="95"/>
      <c r="H316" s="95"/>
      <c r="I316" s="95"/>
    </row>
    <row r="317" spans="1:9" ht="36.6" customHeight="1" x14ac:dyDescent="0.35">
      <c r="A317" s="96" t="s">
        <v>42</v>
      </c>
      <c r="B317" s="97"/>
      <c r="C317" s="97"/>
      <c r="D317" s="98"/>
      <c r="E317" s="102" t="s">
        <v>43</v>
      </c>
      <c r="F317" s="103"/>
      <c r="G317" s="104" t="s">
        <v>44</v>
      </c>
      <c r="H317" s="105"/>
      <c r="I317" s="106"/>
    </row>
    <row r="318" spans="1:9" x14ac:dyDescent="0.35">
      <c r="A318" s="99"/>
      <c r="B318" s="100"/>
      <c r="C318" s="100"/>
      <c r="D318" s="101"/>
      <c r="E318" s="107" t="s">
        <v>271</v>
      </c>
      <c r="F318" s="107"/>
      <c r="G318" s="107" t="s">
        <v>272</v>
      </c>
      <c r="H318" s="107"/>
      <c r="I318" s="107"/>
    </row>
    <row r="319" spans="1:9" x14ac:dyDescent="0.35">
      <c r="A319" s="74" t="s">
        <v>45</v>
      </c>
      <c r="B319" s="75"/>
      <c r="C319" s="75"/>
      <c r="D319" s="75"/>
      <c r="E319" s="75"/>
      <c r="F319" s="75"/>
      <c r="G319" s="75"/>
      <c r="H319" s="75"/>
      <c r="I319" s="76"/>
    </row>
    <row r="320" spans="1:9" ht="33.6" customHeight="1" x14ac:dyDescent="0.35">
      <c r="A320" s="120" t="s">
        <v>46</v>
      </c>
      <c r="B320" s="121"/>
      <c r="C320" s="121"/>
      <c r="D320" s="122"/>
      <c r="E320" s="3"/>
      <c r="F320" s="3"/>
      <c r="G320" s="3"/>
      <c r="H320" s="3"/>
      <c r="I320" s="3"/>
    </row>
    <row r="321" spans="1:9" ht="33.6" customHeight="1" x14ac:dyDescent="0.35">
      <c r="A321" s="120" t="s">
        <v>47</v>
      </c>
      <c r="B321" s="121"/>
      <c r="C321" s="121"/>
      <c r="D321" s="122"/>
      <c r="E321" s="3"/>
      <c r="F321" s="3"/>
      <c r="G321" s="3"/>
      <c r="H321" s="3"/>
      <c r="I321" s="3"/>
    </row>
    <row r="322" spans="1:9" x14ac:dyDescent="0.35">
      <c r="A322" s="89"/>
      <c r="B322" s="90"/>
      <c r="C322" s="90"/>
      <c r="D322" s="90"/>
      <c r="E322" s="90"/>
      <c r="F322" s="90"/>
      <c r="G322" s="90"/>
      <c r="H322" s="90"/>
      <c r="I322" s="91"/>
    </row>
    <row r="323" spans="1:9" ht="15.6" customHeight="1" x14ac:dyDescent="0.35">
      <c r="A323" s="59" t="s">
        <v>38</v>
      </c>
      <c r="B323" s="59" t="s">
        <v>48</v>
      </c>
      <c r="C323" s="71" t="s">
        <v>49</v>
      </c>
      <c r="D323" s="118"/>
      <c r="E323" s="118"/>
      <c r="F323" s="118"/>
      <c r="G323" s="118"/>
      <c r="H323" s="118"/>
      <c r="I323" s="119"/>
    </row>
    <row r="324" spans="1:9" x14ac:dyDescent="0.35">
      <c r="A324" s="60"/>
      <c r="B324" s="60"/>
      <c r="C324" s="53" t="s">
        <v>50</v>
      </c>
      <c r="D324" s="54"/>
      <c r="E324" s="59" t="s">
        <v>51</v>
      </c>
      <c r="F324" s="59" t="s">
        <v>52</v>
      </c>
      <c r="G324" s="59" t="s">
        <v>53</v>
      </c>
      <c r="H324" s="62" t="s">
        <v>54</v>
      </c>
      <c r="I324" s="63"/>
    </row>
    <row r="325" spans="1:9" x14ac:dyDescent="0.35">
      <c r="A325" s="60"/>
      <c r="B325" s="60"/>
      <c r="C325" s="55"/>
      <c r="D325" s="56"/>
      <c r="E325" s="60"/>
      <c r="F325" s="60"/>
      <c r="G325" s="60"/>
      <c r="H325" s="62" t="s">
        <v>55</v>
      </c>
      <c r="I325" s="63"/>
    </row>
    <row r="326" spans="1:9" ht="55.2" customHeight="1" x14ac:dyDescent="0.35">
      <c r="A326" s="61"/>
      <c r="B326" s="61"/>
      <c r="C326" s="57"/>
      <c r="D326" s="58"/>
      <c r="E326" s="61"/>
      <c r="F326" s="61"/>
      <c r="G326" s="61"/>
      <c r="H326" s="7" t="s">
        <v>56</v>
      </c>
      <c r="I326" s="7" t="s">
        <v>30</v>
      </c>
    </row>
    <row r="327" spans="1:9" x14ac:dyDescent="0.35">
      <c r="A327" s="4">
        <v>1</v>
      </c>
      <c r="B327" s="15" t="s">
        <v>263</v>
      </c>
      <c r="C327" s="64" t="s">
        <v>273</v>
      </c>
      <c r="D327" s="65"/>
      <c r="E327" s="16" t="s">
        <v>290</v>
      </c>
      <c r="F327" s="16" t="s">
        <v>291</v>
      </c>
      <c r="G327" s="16"/>
      <c r="H327" s="16">
        <v>1202288</v>
      </c>
      <c r="I327" s="16"/>
    </row>
    <row r="328" spans="1:9" x14ac:dyDescent="0.35">
      <c r="A328" s="10">
        <v>2</v>
      </c>
      <c r="B328" s="15" t="s">
        <v>264</v>
      </c>
      <c r="C328" s="64" t="s">
        <v>274</v>
      </c>
      <c r="D328" s="65"/>
      <c r="E328" s="16" t="s">
        <v>290</v>
      </c>
      <c r="F328" s="16" t="s">
        <v>291</v>
      </c>
      <c r="G328" s="16"/>
      <c r="H328" s="16">
        <v>2945100</v>
      </c>
      <c r="I328" s="16"/>
    </row>
    <row r="329" spans="1:9" x14ac:dyDescent="0.35">
      <c r="A329" s="10">
        <v>3</v>
      </c>
      <c r="B329" s="15" t="s">
        <v>265</v>
      </c>
      <c r="C329" s="64" t="s">
        <v>275</v>
      </c>
      <c r="D329" s="65"/>
      <c r="E329" s="16" t="s">
        <v>290</v>
      </c>
      <c r="F329" s="16" t="s">
        <v>291</v>
      </c>
      <c r="G329" s="16"/>
      <c r="H329" s="16">
        <v>109700</v>
      </c>
      <c r="I329" s="16"/>
    </row>
    <row r="330" spans="1:9" x14ac:dyDescent="0.35">
      <c r="A330" s="10">
        <v>4</v>
      </c>
      <c r="B330" s="15" t="s">
        <v>266</v>
      </c>
      <c r="C330" s="64" t="s">
        <v>276</v>
      </c>
      <c r="D330" s="65"/>
      <c r="E330" s="16" t="s">
        <v>290</v>
      </c>
      <c r="F330" s="16" t="s">
        <v>291</v>
      </c>
      <c r="G330" s="16"/>
      <c r="H330" s="16">
        <v>204900</v>
      </c>
      <c r="I330" s="16"/>
    </row>
    <row r="331" spans="1:9" x14ac:dyDescent="0.35">
      <c r="A331" s="62" t="s">
        <v>57</v>
      </c>
      <c r="B331" s="111"/>
      <c r="C331" s="111"/>
      <c r="D331" s="111"/>
      <c r="E331" s="111"/>
      <c r="F331" s="111"/>
      <c r="G331" s="111"/>
      <c r="H331" s="111"/>
      <c r="I331" s="63"/>
    </row>
    <row r="332" spans="1:9" x14ac:dyDescent="0.35">
      <c r="A332" s="59" t="s">
        <v>38</v>
      </c>
      <c r="B332" s="66" t="s">
        <v>48</v>
      </c>
      <c r="C332" s="155" t="s">
        <v>58</v>
      </c>
      <c r="D332" s="157"/>
      <c r="E332" s="53" t="s">
        <v>59</v>
      </c>
      <c r="F332" s="54"/>
      <c r="G332" s="59" t="s">
        <v>60</v>
      </c>
      <c r="H332" s="53" t="s">
        <v>61</v>
      </c>
      <c r="I332" s="54"/>
    </row>
    <row r="333" spans="1:9" x14ac:dyDescent="0.35">
      <c r="A333" s="60"/>
      <c r="B333" s="174"/>
      <c r="C333" s="167"/>
      <c r="D333" s="169"/>
      <c r="E333" s="55"/>
      <c r="F333" s="56"/>
      <c r="G333" s="60"/>
      <c r="H333" s="55"/>
      <c r="I333" s="56"/>
    </row>
    <row r="334" spans="1:9" x14ac:dyDescent="0.35">
      <c r="A334" s="61"/>
      <c r="B334" s="67"/>
      <c r="C334" s="158"/>
      <c r="D334" s="160"/>
      <c r="E334" s="57"/>
      <c r="F334" s="58"/>
      <c r="G334" s="61"/>
      <c r="H334" s="57"/>
      <c r="I334" s="58"/>
    </row>
    <row r="335" spans="1:9" ht="24.6" customHeight="1" x14ac:dyDescent="0.35">
      <c r="A335" s="10">
        <v>1</v>
      </c>
      <c r="B335" s="15" t="s">
        <v>263</v>
      </c>
      <c r="C335" s="172" t="s">
        <v>278</v>
      </c>
      <c r="D335" s="173"/>
      <c r="E335" s="64" t="s">
        <v>279</v>
      </c>
      <c r="F335" s="65"/>
      <c r="G335" s="17"/>
      <c r="H335" s="116" t="s">
        <v>280</v>
      </c>
      <c r="I335" s="117"/>
    </row>
    <row r="336" spans="1:9" ht="33.6" customHeight="1" x14ac:dyDescent="0.35">
      <c r="A336" s="10">
        <v>2</v>
      </c>
      <c r="B336" s="15" t="s">
        <v>264</v>
      </c>
      <c r="C336" s="64" t="s">
        <v>281</v>
      </c>
      <c r="D336" s="65"/>
      <c r="E336" s="64" t="s">
        <v>282</v>
      </c>
      <c r="F336" s="65"/>
      <c r="G336" s="16"/>
      <c r="H336" s="116" t="s">
        <v>283</v>
      </c>
      <c r="I336" s="117"/>
    </row>
    <row r="337" spans="1:9" ht="29.4" customHeight="1" x14ac:dyDescent="0.35">
      <c r="A337" s="10">
        <v>3</v>
      </c>
      <c r="B337" s="15" t="s">
        <v>265</v>
      </c>
      <c r="C337" s="64" t="s">
        <v>284</v>
      </c>
      <c r="D337" s="65"/>
      <c r="E337" s="175" t="s">
        <v>285</v>
      </c>
      <c r="F337" s="65"/>
      <c r="G337" s="16"/>
      <c r="H337" s="116" t="s">
        <v>286</v>
      </c>
      <c r="I337" s="117"/>
    </row>
    <row r="338" spans="1:9" x14ac:dyDescent="0.35">
      <c r="A338" s="10">
        <v>4</v>
      </c>
      <c r="B338" s="15" t="s">
        <v>266</v>
      </c>
      <c r="C338" s="64" t="s">
        <v>288</v>
      </c>
      <c r="D338" s="65"/>
      <c r="E338" s="175" t="s">
        <v>287</v>
      </c>
      <c r="F338" s="65"/>
      <c r="G338" s="16"/>
      <c r="H338" s="116" t="s">
        <v>289</v>
      </c>
      <c r="I338" s="117"/>
    </row>
    <row r="339" spans="1:9" x14ac:dyDescent="0.35">
      <c r="A339" s="89"/>
      <c r="B339" s="90"/>
      <c r="C339" s="90"/>
      <c r="D339" s="90"/>
      <c r="E339" s="90"/>
      <c r="F339" s="90"/>
      <c r="G339" s="90"/>
      <c r="H339" s="90"/>
      <c r="I339" s="91"/>
    </row>
    <row r="340" spans="1:9" ht="57" customHeight="1" x14ac:dyDescent="0.35">
      <c r="A340" s="129" t="s">
        <v>35</v>
      </c>
      <c r="B340" s="130"/>
      <c r="C340" s="131"/>
      <c r="D340" s="132" t="s">
        <v>277</v>
      </c>
      <c r="E340" s="133"/>
      <c r="F340" s="133"/>
      <c r="G340" s="133"/>
      <c r="H340" s="133"/>
      <c r="I340" s="134"/>
    </row>
    <row r="341" spans="1:9" x14ac:dyDescent="0.35">
      <c r="A341" s="89"/>
      <c r="B341" s="90"/>
      <c r="C341" s="90"/>
      <c r="D341" s="90"/>
      <c r="E341" s="90"/>
      <c r="F341" s="90"/>
      <c r="G341" s="90"/>
      <c r="H341" s="90"/>
      <c r="I341" s="91"/>
    </row>
    <row r="342" spans="1:9" ht="50.4" customHeight="1" x14ac:dyDescent="0.35">
      <c r="A342" s="120" t="s">
        <v>62</v>
      </c>
      <c r="B342" s="121"/>
      <c r="C342" s="122"/>
      <c r="D342" s="123"/>
      <c r="E342" s="124"/>
      <c r="F342" s="124"/>
      <c r="G342" s="124"/>
      <c r="H342" s="124"/>
      <c r="I342" s="125"/>
    </row>
    <row r="343" spans="1:9" x14ac:dyDescent="0.35">
      <c r="A343" s="89"/>
      <c r="B343" s="90"/>
      <c r="C343" s="90"/>
      <c r="D343" s="90"/>
      <c r="E343" s="90"/>
      <c r="F343" s="90"/>
      <c r="G343" s="90"/>
      <c r="H343" s="90"/>
      <c r="I343" s="91"/>
    </row>
    <row r="344" spans="1:9" ht="61.2" customHeight="1" x14ac:dyDescent="0.35">
      <c r="A344" s="120" t="s">
        <v>63</v>
      </c>
      <c r="B344" s="121"/>
      <c r="C344" s="122"/>
      <c r="D344" s="123"/>
      <c r="E344" s="124"/>
      <c r="F344" s="124"/>
      <c r="G344" s="124"/>
      <c r="H344" s="124"/>
      <c r="I344" s="125"/>
    </row>
    <row r="345" spans="1:9" x14ac:dyDescent="0.35">
      <c r="A345" s="89"/>
      <c r="B345" s="90"/>
      <c r="C345" s="90"/>
      <c r="D345" s="90"/>
      <c r="E345" s="90"/>
      <c r="F345" s="90"/>
      <c r="G345" s="90"/>
      <c r="H345" s="90"/>
      <c r="I345" s="91"/>
    </row>
    <row r="346" spans="1:9" ht="37.799999999999997" customHeight="1" x14ac:dyDescent="0.35">
      <c r="A346" s="120" t="s">
        <v>64</v>
      </c>
      <c r="B346" s="121"/>
      <c r="C346" s="122"/>
      <c r="D346" s="123"/>
      <c r="E346" s="124"/>
      <c r="F346" s="124"/>
      <c r="G346" s="124"/>
      <c r="H346" s="124"/>
      <c r="I346" s="125"/>
    </row>
    <row r="347" spans="1:9" x14ac:dyDescent="0.35">
      <c r="A347" s="89"/>
      <c r="B347" s="90"/>
      <c r="C347" s="90"/>
      <c r="D347" s="90"/>
      <c r="E347" s="90"/>
      <c r="F347" s="90"/>
      <c r="G347" s="90"/>
      <c r="H347" s="90"/>
      <c r="I347" s="91"/>
    </row>
    <row r="348" spans="1:9" ht="21.6" customHeight="1" x14ac:dyDescent="0.35">
      <c r="A348" s="126" t="s">
        <v>65</v>
      </c>
      <c r="B348" s="127"/>
      <c r="C348" s="128"/>
      <c r="D348" s="123"/>
      <c r="E348" s="124"/>
      <c r="F348" s="124"/>
      <c r="G348" s="124"/>
      <c r="H348" s="124"/>
      <c r="I348" s="125"/>
    </row>
    <row r="349" spans="1:9" x14ac:dyDescent="0.35">
      <c r="A349" s="89"/>
      <c r="B349" s="90"/>
      <c r="C349" s="90"/>
      <c r="D349" s="90"/>
      <c r="E349" s="90"/>
      <c r="F349" s="90"/>
      <c r="G349" s="90"/>
      <c r="H349" s="90"/>
      <c r="I349" s="91"/>
    </row>
    <row r="350" spans="1:9" x14ac:dyDescent="0.35">
      <c r="A350" s="62" t="s">
        <v>66</v>
      </c>
      <c r="B350" s="111"/>
      <c r="C350" s="111"/>
      <c r="D350" s="111"/>
      <c r="E350" s="111"/>
      <c r="F350" s="111"/>
      <c r="G350" s="111"/>
      <c r="H350" s="111"/>
      <c r="I350" s="63"/>
    </row>
    <row r="351" spans="1:9" x14ac:dyDescent="0.35">
      <c r="A351" s="71" t="s">
        <v>67</v>
      </c>
      <c r="B351" s="112"/>
      <c r="C351" s="113"/>
      <c r="D351" s="114" t="s">
        <v>68</v>
      </c>
      <c r="E351" s="114"/>
      <c r="F351" s="114"/>
      <c r="G351" s="114" t="s">
        <v>69</v>
      </c>
      <c r="H351" s="114"/>
      <c r="I351" s="114"/>
    </row>
    <row r="352" spans="1:9" x14ac:dyDescent="0.35">
      <c r="A352" s="114" t="s">
        <v>77</v>
      </c>
      <c r="B352" s="114"/>
      <c r="C352" s="114"/>
      <c r="D352" s="115" t="s">
        <v>141</v>
      </c>
      <c r="E352" s="115"/>
      <c r="F352" s="115"/>
      <c r="G352" s="114" t="s">
        <v>78</v>
      </c>
      <c r="H352" s="114"/>
      <c r="I352" s="114"/>
    </row>
    <row r="359" spans="1:6" ht="25.2" customHeight="1" x14ac:dyDescent="0.35">
      <c r="A359" s="110" t="s">
        <v>79</v>
      </c>
      <c r="B359" s="110"/>
      <c r="C359" s="110"/>
      <c r="D359" s="110"/>
      <c r="E359" s="110"/>
      <c r="F359" s="110"/>
    </row>
    <row r="360" spans="1:6" ht="15.6" customHeight="1" x14ac:dyDescent="0.35">
      <c r="B360" s="6"/>
      <c r="C360" s="6"/>
      <c r="D360" s="6"/>
      <c r="E360" s="6"/>
      <c r="F360" s="6"/>
    </row>
    <row r="361" spans="1:6" ht="15.6" customHeight="1" x14ac:dyDescent="0.35">
      <c r="B361" s="6"/>
      <c r="C361" s="6"/>
      <c r="D361" s="6"/>
      <c r="E361" s="6"/>
      <c r="F361" s="6"/>
    </row>
    <row r="362" spans="1:6" ht="15.6" customHeight="1" x14ac:dyDescent="0.35">
      <c r="B362" s="6"/>
      <c r="C362" s="6"/>
      <c r="D362" s="6"/>
      <c r="E362" s="6"/>
      <c r="F362" s="6"/>
    </row>
  </sheetData>
  <mergeCells count="332">
    <mergeCell ref="A339:I339"/>
    <mergeCell ref="H332:I334"/>
    <mergeCell ref="C335:D335"/>
    <mergeCell ref="E335:F335"/>
    <mergeCell ref="H335:I335"/>
    <mergeCell ref="A332:A334"/>
    <mergeCell ref="B332:B334"/>
    <mergeCell ref="C332:D334"/>
    <mergeCell ref="E332:F334"/>
    <mergeCell ref="G332:G334"/>
    <mergeCell ref="C336:D336"/>
    <mergeCell ref="C337:D337"/>
    <mergeCell ref="C338:D338"/>
    <mergeCell ref="E336:F336"/>
    <mergeCell ref="E337:F337"/>
    <mergeCell ref="E338:F338"/>
    <mergeCell ref="H87:I87"/>
    <mergeCell ref="A77:I77"/>
    <mergeCell ref="A78:F78"/>
    <mergeCell ref="G78:I78"/>
    <mergeCell ref="A79:E80"/>
    <mergeCell ref="G79:I79"/>
    <mergeCell ref="G80:I80"/>
    <mergeCell ref="A85:A88"/>
    <mergeCell ref="B85:C88"/>
    <mergeCell ref="D86:I86"/>
    <mergeCell ref="D87:E87"/>
    <mergeCell ref="F87:G87"/>
    <mergeCell ref="A81:E83"/>
    <mergeCell ref="H81:I81"/>
    <mergeCell ref="H82:I82"/>
    <mergeCell ref="H83:I83"/>
    <mergeCell ref="A84:I84"/>
    <mergeCell ref="D85:I85"/>
    <mergeCell ref="G318:I318"/>
    <mergeCell ref="A320:D320"/>
    <mergeCell ref="A321:D321"/>
    <mergeCell ref="A322:I322"/>
    <mergeCell ref="C74:D74"/>
    <mergeCell ref="E74:F74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70:I70"/>
    <mergeCell ref="A72:I72"/>
    <mergeCell ref="A73:I73"/>
    <mergeCell ref="A71:I71"/>
    <mergeCell ref="A306:B306"/>
    <mergeCell ref="C306:I306"/>
    <mergeCell ref="A307:I307"/>
    <mergeCell ref="A346:C346"/>
    <mergeCell ref="D346:I346"/>
    <mergeCell ref="A348:C348"/>
    <mergeCell ref="D348:I348"/>
    <mergeCell ref="A340:C340"/>
    <mergeCell ref="D340:I340"/>
    <mergeCell ref="A341:I341"/>
    <mergeCell ref="A342:C342"/>
    <mergeCell ref="D342:I342"/>
    <mergeCell ref="C330:D330"/>
    <mergeCell ref="A3:I3"/>
    <mergeCell ref="A359:F359"/>
    <mergeCell ref="A350:I350"/>
    <mergeCell ref="A351:C351"/>
    <mergeCell ref="D351:F351"/>
    <mergeCell ref="G351:I351"/>
    <mergeCell ref="A352:C352"/>
    <mergeCell ref="D352:F352"/>
    <mergeCell ref="G352:I352"/>
    <mergeCell ref="A343:I343"/>
    <mergeCell ref="H336:I336"/>
    <mergeCell ref="H337:I337"/>
    <mergeCell ref="H338:I338"/>
    <mergeCell ref="C327:D327"/>
    <mergeCell ref="A331:I331"/>
    <mergeCell ref="A323:A326"/>
    <mergeCell ref="B323:B326"/>
    <mergeCell ref="C323:I323"/>
    <mergeCell ref="A345:I345"/>
    <mergeCell ref="A347:I347"/>
    <mergeCell ref="A349:I349"/>
    <mergeCell ref="A344:C344"/>
    <mergeCell ref="D344:I344"/>
    <mergeCell ref="A2:I2"/>
    <mergeCell ref="C324:D326"/>
    <mergeCell ref="E324:E326"/>
    <mergeCell ref="F324:F326"/>
    <mergeCell ref="G324:G326"/>
    <mergeCell ref="H324:I324"/>
    <mergeCell ref="H325:I325"/>
    <mergeCell ref="C328:D328"/>
    <mergeCell ref="C329:D329"/>
    <mergeCell ref="A309:A310"/>
    <mergeCell ref="B309:B310"/>
    <mergeCell ref="C309:I309"/>
    <mergeCell ref="A308:I308"/>
    <mergeCell ref="A319:I319"/>
    <mergeCell ref="A313:C314"/>
    <mergeCell ref="D313:I313"/>
    <mergeCell ref="D314:I314"/>
    <mergeCell ref="A315:I315"/>
    <mergeCell ref="A316:D316"/>
    <mergeCell ref="E316:I316"/>
    <mergeCell ref="A317:D318"/>
    <mergeCell ref="E317:F317"/>
    <mergeCell ref="G317:I317"/>
    <mergeCell ref="E318:F31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05:C30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</mergeCells>
  <hyperlinks>
    <hyperlink ref="G352" r:id="rId1"/>
    <hyperlink ref="E335" r:id="rId2"/>
    <hyperlink ref="E336" r:id="rId3"/>
    <hyperlink ref="E337" r:id="rId4"/>
    <hyperlink ref="E338" r:id="rId5"/>
  </hyperlinks>
  <printOptions horizontalCentered="1" verticalCentered="1"/>
  <pageMargins left="0" right="0" top="0" bottom="0" header="0" footer="0"/>
  <pageSetup paperSize="9" scale="74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2021-04-26T11:13:38Z</dcterms:modified>
</cp:coreProperties>
</file>